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nri05\Desktop\R7保険料関連様式\"/>
    </mc:Choice>
  </mc:AlternateContent>
  <xr:revisionPtr revIDLastSave="0" documentId="13_ncr:1_{602A44A9-FE29-4E05-A63B-6839F924C429}" xr6:coauthVersionLast="47" xr6:coauthVersionMax="47" xr10:uidLastSave="{00000000-0000-0000-0000-000000000000}"/>
  <bookViews>
    <workbookView xWindow="555" yWindow="930" windowWidth="27465" windowHeight="14625" xr2:uid="{00000000-000D-0000-FFFF-FFFF00000000}"/>
  </bookViews>
  <sheets>
    <sheet name="R7年度　保険料納期別収納率等調査票（報告用）" sheetId="42" r:id="rId1"/>
    <sheet name="記入例" sheetId="43" r:id="rId2"/>
  </sheets>
  <definedNames>
    <definedName name="_xlnm.Print_Area" localSheetId="0">'R7年度　保険料納期別収納率等調査票（報告用）'!$A$1:$W$36</definedName>
    <definedName name="_xlnm.Print_Area" localSheetId="1">記入例!$A$1:$W$36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43" l="1"/>
  <c r="B17" i="43" s="1"/>
  <c r="B32" i="43"/>
  <c r="B33" i="43" s="1"/>
  <c r="B34" i="43" s="1"/>
  <c r="U21" i="43"/>
  <c r="V21" i="43" s="1"/>
  <c r="T21" i="43"/>
  <c r="U20" i="43"/>
  <c r="T20" i="43"/>
  <c r="V20" i="43" s="1"/>
  <c r="R15" i="43"/>
  <c r="R16" i="43" s="1"/>
  <c r="R17" i="43" s="1"/>
  <c r="Q15" i="43"/>
  <c r="Q16" i="43" s="1"/>
  <c r="Q17" i="43" s="1"/>
  <c r="P15" i="43"/>
  <c r="P16" i="43" s="1"/>
  <c r="P17" i="43" s="1"/>
  <c r="O15" i="43"/>
  <c r="O16" i="43" s="1"/>
  <c r="O17" i="43" s="1"/>
  <c r="N15" i="43"/>
  <c r="N16" i="43" s="1"/>
  <c r="N17" i="43" s="1"/>
  <c r="M15" i="43"/>
  <c r="M16" i="43" s="1"/>
  <c r="M17" i="43" s="1"/>
  <c r="L15" i="43"/>
  <c r="L16" i="43" s="1"/>
  <c r="L17" i="43" s="1"/>
  <c r="K15" i="43"/>
  <c r="K16" i="43" s="1"/>
  <c r="K17" i="43" s="1"/>
  <c r="J15" i="43"/>
  <c r="J16" i="43" s="1"/>
  <c r="J17" i="43" s="1"/>
  <c r="I15" i="43"/>
  <c r="I16" i="43" s="1"/>
  <c r="I17" i="43" s="1"/>
  <c r="H15" i="43"/>
  <c r="H16" i="43" s="1"/>
  <c r="H17" i="43" s="1"/>
  <c r="G15" i="43"/>
  <c r="G16" i="43" s="1"/>
  <c r="G17" i="43" s="1"/>
  <c r="F15" i="43"/>
  <c r="F16" i="43" s="1"/>
  <c r="F17" i="43" s="1"/>
  <c r="E15" i="43"/>
  <c r="E16" i="43" s="1"/>
  <c r="E17" i="43" s="1"/>
  <c r="D15" i="43"/>
  <c r="D16" i="43" s="1"/>
  <c r="D17" i="43" s="1"/>
  <c r="C15" i="43"/>
  <c r="C16" i="43" s="1"/>
  <c r="C17" i="43" s="1"/>
  <c r="B15" i="43"/>
  <c r="U14" i="43"/>
  <c r="T14" i="43"/>
  <c r="V14" i="43" s="1"/>
  <c r="U13" i="43"/>
  <c r="T13" i="43"/>
  <c r="U12" i="43"/>
  <c r="T12" i="43"/>
  <c r="U11" i="43"/>
  <c r="T11" i="43"/>
  <c r="V11" i="43" s="1"/>
  <c r="V13" i="43" l="1"/>
  <c r="T15" i="43"/>
  <c r="V12" i="43"/>
  <c r="T16" i="43"/>
  <c r="T17" i="43" s="1"/>
  <c r="U15" i="43"/>
  <c r="U16" i="43" s="1"/>
  <c r="U17" i="43" s="1"/>
  <c r="B32" i="42"/>
  <c r="B33" i="42" s="1"/>
  <c r="B34" i="42" s="1"/>
  <c r="B15" i="42"/>
  <c r="B16" i="42" s="1"/>
  <c r="B17" i="42" s="1"/>
  <c r="H16" i="42"/>
  <c r="H17" i="42" s="1"/>
  <c r="U21" i="42"/>
  <c r="T21" i="42"/>
  <c r="U20" i="42"/>
  <c r="T20" i="42"/>
  <c r="R15" i="42"/>
  <c r="R16" i="42" s="1"/>
  <c r="R17" i="42" s="1"/>
  <c r="Q15" i="42"/>
  <c r="Q16" i="42" s="1"/>
  <c r="Q17" i="42" s="1"/>
  <c r="P15" i="42"/>
  <c r="P16" i="42" s="1"/>
  <c r="P17" i="42" s="1"/>
  <c r="O15" i="42"/>
  <c r="O16" i="42" s="1"/>
  <c r="O17" i="42" s="1"/>
  <c r="N15" i="42"/>
  <c r="N16" i="42" s="1"/>
  <c r="N17" i="42" s="1"/>
  <c r="M15" i="42"/>
  <c r="M16" i="42" s="1"/>
  <c r="M17" i="42" s="1"/>
  <c r="L15" i="42"/>
  <c r="L16" i="42" s="1"/>
  <c r="L17" i="42" s="1"/>
  <c r="K15" i="42"/>
  <c r="K16" i="42" s="1"/>
  <c r="K17" i="42" s="1"/>
  <c r="J15" i="42"/>
  <c r="J16" i="42" s="1"/>
  <c r="J17" i="42" s="1"/>
  <c r="I15" i="42"/>
  <c r="H15" i="42"/>
  <c r="G15" i="42"/>
  <c r="G16" i="42" s="1"/>
  <c r="G17" i="42" s="1"/>
  <c r="F15" i="42"/>
  <c r="F16" i="42" s="1"/>
  <c r="F17" i="42" s="1"/>
  <c r="E15" i="42"/>
  <c r="E16" i="42" s="1"/>
  <c r="E17" i="42" s="1"/>
  <c r="D15" i="42"/>
  <c r="D16" i="42" s="1"/>
  <c r="D17" i="42" s="1"/>
  <c r="C15" i="42"/>
  <c r="C16" i="42" s="1"/>
  <c r="C17" i="42" s="1"/>
  <c r="U14" i="42"/>
  <c r="T14" i="42"/>
  <c r="U13" i="42"/>
  <c r="T13" i="42"/>
  <c r="V13" i="42"/>
  <c r="U12" i="42"/>
  <c r="T12" i="42"/>
  <c r="V12" i="42" s="1"/>
  <c r="U11" i="42"/>
  <c r="T11" i="42"/>
  <c r="V11" i="42" s="1"/>
  <c r="V15" i="43" l="1"/>
  <c r="V16" i="43" s="1"/>
  <c r="V17" i="43" s="1"/>
  <c r="U15" i="42"/>
  <c r="U16" i="42" s="1"/>
  <c r="U17" i="42" s="1"/>
  <c r="V21" i="42"/>
  <c r="V14" i="42"/>
  <c r="V20" i="42"/>
  <c r="I16" i="42"/>
  <c r="I17" i="42" s="1"/>
  <c r="T15" i="42"/>
  <c r="V15" i="42" l="1"/>
  <c r="V16" i="42" s="1"/>
  <c r="V17" i="42" s="1"/>
  <c r="T16" i="42"/>
  <c r="T17" i="4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kouiki</author>
  </authors>
  <commentList>
    <comment ref="H10" authorId="0" shapeId="0" xr:uid="{00000000-0006-0000-0000-000001000000}">
      <text>
        <r>
          <rPr>
            <sz val="16"/>
            <color indexed="81"/>
            <rFont val="ＭＳ Ｐゴシック"/>
            <family val="3"/>
            <charset val="128"/>
          </rPr>
          <t>R6調定、R4・R5課税の随期分を入力
※過年度遡及賦課分</t>
        </r>
      </text>
    </comment>
    <comment ref="R10" authorId="0" shapeId="0" xr:uid="{00000000-0006-0000-0000-000002000000}">
      <text>
        <r>
          <rPr>
            <sz val="16"/>
            <color indexed="81"/>
            <rFont val="ＭＳ Ｐゴシック"/>
            <family val="3"/>
            <charset val="128"/>
          </rPr>
          <t>R6調定、R6課税の随期分を入力
※現年度賦課分（R7.5月出納整理期間までに納期限設定している分）</t>
        </r>
      </text>
    </comment>
    <comment ref="B1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特別徴収における収納率は基本的には100％となります。
100％ではない場合は
還付済額（C)または還付未済額（D)の確認をお願いします。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kouiki</author>
    <author>kanri07</author>
  </authors>
  <commentList>
    <comment ref="H10" authorId="0" shapeId="0" xr:uid="{5D606889-F689-4A61-8456-ECAAC2D13660}">
      <text>
        <r>
          <rPr>
            <sz val="16"/>
            <color indexed="81"/>
            <rFont val="ＭＳ Ｐゴシック"/>
            <family val="3"/>
            <charset val="128"/>
          </rPr>
          <t>R5調定、R3・R4課税の随期分を入力
※過年度遡及賦課分</t>
        </r>
      </text>
    </comment>
    <comment ref="R10" authorId="0" shapeId="0" xr:uid="{073599BD-2FBA-4746-B96F-0B8C15938007}">
      <text>
        <r>
          <rPr>
            <sz val="16"/>
            <color indexed="81"/>
            <rFont val="ＭＳ Ｐゴシック"/>
            <family val="3"/>
            <charset val="128"/>
          </rPr>
          <t>R5調定、R5課税の随期分を入力
※現年度賦課分（R6.5月出納整理期間までに納期限設定している分）</t>
        </r>
      </text>
    </comment>
    <comment ref="B12" authorId="1" shapeId="0" xr:uid="{3077B047-185D-46DC-AA5C-5242BD5E37CC}">
      <text>
        <r>
          <rPr>
            <sz val="16"/>
            <color indexed="81"/>
            <rFont val="MS P ゴシック"/>
            <family val="3"/>
            <charset val="128"/>
          </rPr>
          <t>特別徴収の保険料収納額は、受入時の金額のままです。調定額（A)が変更になった場合は、還付済額（C)と還付未済額（D）で調整となります。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B16" authorId="0" shapeId="0" xr:uid="{07625FCA-B23B-4226-94FB-E10DDD06EEB2}">
      <text>
        <r>
          <rPr>
            <sz val="16"/>
            <color indexed="81"/>
            <rFont val="ＭＳ Ｐゴシック"/>
            <family val="3"/>
            <charset val="128"/>
          </rPr>
          <t>特別徴収における収納率は基本的には100％となります。
100％ではない場合は
還付済額（C)または還付未済額（D)の確認をお願いします。</t>
        </r>
      </text>
    </comment>
  </commentList>
</comments>
</file>

<file path=xl/sharedStrings.xml><?xml version="1.0" encoding="utf-8"?>
<sst xmlns="http://schemas.openxmlformats.org/spreadsheetml/2006/main" count="144" uniqueCount="67">
  <si>
    <t>調定額
（Ａ）</t>
    <rPh sb="0" eb="1">
      <t>チョウ</t>
    </rPh>
    <rPh sb="1" eb="3">
      <t>テイガク</t>
    </rPh>
    <phoneticPr fontId="1"/>
  </si>
  <si>
    <t>収納額
（Ｂ）</t>
    <rPh sb="0" eb="2">
      <t>シュウノウ</t>
    </rPh>
    <rPh sb="2" eb="3">
      <t>ガク</t>
    </rPh>
    <phoneticPr fontId="1"/>
  </si>
  <si>
    <t>調定人数</t>
    <rPh sb="0" eb="1">
      <t>チョウ</t>
    </rPh>
    <rPh sb="1" eb="2">
      <t>テイ</t>
    </rPh>
    <rPh sb="2" eb="4">
      <t>ニンズウ</t>
    </rPh>
    <phoneticPr fontId="1"/>
  </si>
  <si>
    <t>収納人数</t>
    <rPh sb="0" eb="2">
      <t>シュウノウ</t>
    </rPh>
    <rPh sb="2" eb="4">
      <t>ニンズウ</t>
    </rPh>
    <phoneticPr fontId="1"/>
  </si>
  <si>
    <t>特別徴収
（①）</t>
    <rPh sb="0" eb="2">
      <t>トクベツ</t>
    </rPh>
    <rPh sb="2" eb="4">
      <t>チョウシュウ</t>
    </rPh>
    <phoneticPr fontId="1"/>
  </si>
  <si>
    <t>普通徴収
（②）</t>
    <rPh sb="0" eb="2">
      <t>フツウ</t>
    </rPh>
    <rPh sb="2" eb="4">
      <t>チョウシュウ</t>
    </rPh>
    <phoneticPr fontId="1"/>
  </si>
  <si>
    <t>市町村名</t>
    <rPh sb="0" eb="3">
      <t>シチョウソン</t>
    </rPh>
    <rPh sb="3" eb="4">
      <t>メイ</t>
    </rPh>
    <phoneticPr fontId="1"/>
  </si>
  <si>
    <t>欄を入力してください。</t>
    <rPh sb="0" eb="1">
      <t>ラン</t>
    </rPh>
    <rPh sb="2" eb="4">
      <t>ニュウリョク</t>
    </rPh>
    <phoneticPr fontId="1"/>
  </si>
  <si>
    <t>　</t>
    <phoneticPr fontId="1"/>
  </si>
  <si>
    <t>欄は計算式が入力されています。</t>
    <rPh sb="0" eb="1">
      <t>ラン</t>
    </rPh>
    <rPh sb="2" eb="4">
      <t>ケイサン</t>
    </rPh>
    <rPh sb="4" eb="5">
      <t>シキ</t>
    </rPh>
    <rPh sb="6" eb="8">
      <t>ニュウリョク</t>
    </rPh>
    <phoneticPr fontId="1"/>
  </si>
  <si>
    <t>&lt;滞納繰越分の注意&gt;</t>
    <rPh sb="1" eb="3">
      <t>タイノウ</t>
    </rPh>
    <rPh sb="3" eb="5">
      <t>クリコシ</t>
    </rPh>
    <rPh sb="5" eb="6">
      <t>ブン</t>
    </rPh>
    <rPh sb="7" eb="9">
      <t>チュウイ</t>
    </rPh>
    <phoneticPr fontId="1"/>
  </si>
  <si>
    <t>&lt;現年度分の注意&gt;</t>
    <rPh sb="1" eb="2">
      <t>ゲン</t>
    </rPh>
    <rPh sb="2" eb="4">
      <t>ネンド</t>
    </rPh>
    <rPh sb="4" eb="5">
      <t>ブン</t>
    </rPh>
    <rPh sb="6" eb="8">
      <t>チュウイ</t>
    </rPh>
    <phoneticPr fontId="1"/>
  </si>
  <si>
    <t>１．現年度分</t>
    <rPh sb="2" eb="3">
      <t>ゲン</t>
    </rPh>
    <rPh sb="3" eb="5">
      <t>ネンド</t>
    </rPh>
    <rPh sb="5" eb="6">
      <t>ブン</t>
    </rPh>
    <phoneticPr fontId="1"/>
  </si>
  <si>
    <t>２．滞納繰越分</t>
    <rPh sb="2" eb="4">
      <t>タイノウ</t>
    </rPh>
    <rPh sb="4" eb="6">
      <t>クリコシ</t>
    </rPh>
    <rPh sb="6" eb="7">
      <t>ブン</t>
    </rPh>
    <phoneticPr fontId="1"/>
  </si>
  <si>
    <t>収納率
（Ｆ）　　　　　　　　　=（Ｅ/Ａ）</t>
    <rPh sb="0" eb="2">
      <t>シュウノウ</t>
    </rPh>
    <rPh sb="2" eb="3">
      <t>リツ</t>
    </rPh>
    <phoneticPr fontId="1"/>
  </si>
  <si>
    <t>対前年同月比　　　（Ｇ）　　　　　　　　＝（Ｆ）-（Ｈ）</t>
    <rPh sb="0" eb="1">
      <t>タイ</t>
    </rPh>
    <rPh sb="1" eb="3">
      <t>ゼンネンド</t>
    </rPh>
    <rPh sb="3" eb="6">
      <t>ドウゲツヒ</t>
    </rPh>
    <phoneticPr fontId="1"/>
  </si>
  <si>
    <t>前年同月収納率　　　（Ｈ）</t>
    <rPh sb="0" eb="2">
      <t>ゼンネン</t>
    </rPh>
    <rPh sb="2" eb="4">
      <t>ドウゲツ</t>
    </rPh>
    <rPh sb="4" eb="6">
      <t>シュウノウ</t>
    </rPh>
    <rPh sb="6" eb="7">
      <t>リツ</t>
    </rPh>
    <phoneticPr fontId="1"/>
  </si>
  <si>
    <t>※　収納額（Ｂ）は、還付済額（Ｃ：被保険者等への還付済額及び年金機構等への返納金）と</t>
    <rPh sb="2" eb="4">
      <t>シュウノウ</t>
    </rPh>
    <rPh sb="4" eb="5">
      <t>ガク</t>
    </rPh>
    <rPh sb="10" eb="12">
      <t>カンプ</t>
    </rPh>
    <rPh sb="12" eb="13">
      <t>スミ</t>
    </rPh>
    <rPh sb="13" eb="14">
      <t>ガク</t>
    </rPh>
    <rPh sb="17" eb="21">
      <t>ヒホケンシャ</t>
    </rPh>
    <rPh sb="21" eb="22">
      <t>トウ</t>
    </rPh>
    <rPh sb="24" eb="26">
      <t>カンプ</t>
    </rPh>
    <rPh sb="26" eb="27">
      <t>スミ</t>
    </rPh>
    <rPh sb="27" eb="28">
      <t>ガク</t>
    </rPh>
    <rPh sb="28" eb="29">
      <t>オヨ</t>
    </rPh>
    <rPh sb="30" eb="32">
      <t>ネンキン</t>
    </rPh>
    <rPh sb="32" eb="35">
      <t>キコウトウ</t>
    </rPh>
    <rPh sb="37" eb="39">
      <t>ヘンノウ</t>
    </rPh>
    <rPh sb="39" eb="40">
      <t>キン</t>
    </rPh>
    <phoneticPr fontId="1"/>
  </si>
  <si>
    <t>特別徴収
（６期）
（翌２月）</t>
    <rPh sb="0" eb="2">
      <t>トクベツ</t>
    </rPh>
    <rPh sb="2" eb="4">
      <t>チョウシュウ</t>
    </rPh>
    <rPh sb="7" eb="8">
      <t>キ</t>
    </rPh>
    <rPh sb="11" eb="12">
      <t>ヨク</t>
    </rPh>
    <rPh sb="13" eb="14">
      <t>ツキ</t>
    </rPh>
    <phoneticPr fontId="1"/>
  </si>
  <si>
    <t>特別徴収
（５期）
（12月）</t>
    <rPh sb="0" eb="2">
      <t>トクベツ</t>
    </rPh>
    <rPh sb="2" eb="4">
      <t>チョウシュウ</t>
    </rPh>
    <rPh sb="7" eb="8">
      <t>キ</t>
    </rPh>
    <rPh sb="13" eb="14">
      <t>ツキ</t>
    </rPh>
    <phoneticPr fontId="1"/>
  </si>
  <si>
    <t>特別徴収
（１期）
（４月）</t>
    <rPh sb="0" eb="2">
      <t>トクベツ</t>
    </rPh>
    <rPh sb="2" eb="4">
      <t>チョウシュウ</t>
    </rPh>
    <rPh sb="7" eb="8">
      <t>キ</t>
    </rPh>
    <rPh sb="12" eb="13">
      <t>ガツ</t>
    </rPh>
    <phoneticPr fontId="1"/>
  </si>
  <si>
    <t>特別徴収
（２期）
（６月）</t>
    <rPh sb="0" eb="2">
      <t>トクベツ</t>
    </rPh>
    <rPh sb="2" eb="4">
      <t>チョウシュウ</t>
    </rPh>
    <rPh sb="7" eb="8">
      <t>キ</t>
    </rPh>
    <rPh sb="12" eb="13">
      <t>ツキ</t>
    </rPh>
    <phoneticPr fontId="1"/>
  </si>
  <si>
    <t>特別徴収
（３期）
（８月）</t>
    <rPh sb="0" eb="2">
      <t>トクベツ</t>
    </rPh>
    <rPh sb="2" eb="4">
      <t>チョウシュウ</t>
    </rPh>
    <rPh sb="7" eb="8">
      <t>キ</t>
    </rPh>
    <rPh sb="12" eb="13">
      <t>ツキ</t>
    </rPh>
    <phoneticPr fontId="1"/>
  </si>
  <si>
    <t>特別徴収
（４期）
（10月）</t>
    <rPh sb="0" eb="2">
      <t>トクベツ</t>
    </rPh>
    <rPh sb="2" eb="4">
      <t>チョウシュウ</t>
    </rPh>
    <rPh sb="7" eb="8">
      <t>キ</t>
    </rPh>
    <rPh sb="13" eb="14">
      <t>ツキ</t>
    </rPh>
    <phoneticPr fontId="1"/>
  </si>
  <si>
    <t>普通徴収
（１期）
（７月）</t>
    <rPh sb="0" eb="2">
      <t>フツウ</t>
    </rPh>
    <rPh sb="2" eb="4">
      <t>チョウシュウ</t>
    </rPh>
    <rPh sb="7" eb="8">
      <t>キ</t>
    </rPh>
    <rPh sb="12" eb="13">
      <t>ツキ</t>
    </rPh>
    <phoneticPr fontId="1"/>
  </si>
  <si>
    <t>普通徴収
（２期）
（８月）</t>
    <rPh sb="0" eb="2">
      <t>フツウ</t>
    </rPh>
    <rPh sb="2" eb="4">
      <t>チョウシュウ</t>
    </rPh>
    <rPh sb="7" eb="8">
      <t>キ</t>
    </rPh>
    <rPh sb="12" eb="13">
      <t>ツキ</t>
    </rPh>
    <phoneticPr fontId="1"/>
  </si>
  <si>
    <t>普通徴収
（３期）
（９月）</t>
    <rPh sb="0" eb="2">
      <t>フツウ</t>
    </rPh>
    <rPh sb="2" eb="4">
      <t>チョウシュウ</t>
    </rPh>
    <rPh sb="7" eb="8">
      <t>キ</t>
    </rPh>
    <rPh sb="12" eb="13">
      <t>ツキ</t>
    </rPh>
    <phoneticPr fontId="1"/>
  </si>
  <si>
    <t>普通徴収
（４期）
（10月）</t>
    <rPh sb="0" eb="2">
      <t>フツウ</t>
    </rPh>
    <rPh sb="2" eb="4">
      <t>チョウシュウ</t>
    </rPh>
    <rPh sb="7" eb="8">
      <t>キ</t>
    </rPh>
    <rPh sb="13" eb="14">
      <t>ツキ</t>
    </rPh>
    <phoneticPr fontId="1"/>
  </si>
  <si>
    <t>普通徴収
（５期）
（11月）</t>
    <rPh sb="0" eb="2">
      <t>フツウ</t>
    </rPh>
    <rPh sb="2" eb="4">
      <t>チョウシュウ</t>
    </rPh>
    <rPh sb="7" eb="8">
      <t>キ</t>
    </rPh>
    <rPh sb="13" eb="14">
      <t>ツキ</t>
    </rPh>
    <phoneticPr fontId="1"/>
  </si>
  <si>
    <t>普通徴収
（６期）
（12月）</t>
    <rPh sb="0" eb="2">
      <t>フツウ</t>
    </rPh>
    <rPh sb="2" eb="4">
      <t>チョウシュウ</t>
    </rPh>
    <rPh sb="7" eb="8">
      <t>キ</t>
    </rPh>
    <rPh sb="13" eb="14">
      <t>ツキ</t>
    </rPh>
    <phoneticPr fontId="1"/>
  </si>
  <si>
    <t>普通徴収
（７期）
（翌１月）</t>
    <rPh sb="0" eb="2">
      <t>フツウ</t>
    </rPh>
    <rPh sb="2" eb="4">
      <t>チョウシュウ</t>
    </rPh>
    <rPh sb="7" eb="8">
      <t>キ</t>
    </rPh>
    <rPh sb="11" eb="12">
      <t>ヨク</t>
    </rPh>
    <rPh sb="13" eb="14">
      <t>ツキ</t>
    </rPh>
    <phoneticPr fontId="1"/>
  </si>
  <si>
    <t>普通徴収
（８期）
（翌２月）</t>
    <rPh sb="0" eb="2">
      <t>フツウ</t>
    </rPh>
    <rPh sb="2" eb="4">
      <t>チョウシュウ</t>
    </rPh>
    <rPh sb="7" eb="8">
      <t>キ</t>
    </rPh>
    <rPh sb="11" eb="12">
      <t>ヨク</t>
    </rPh>
    <rPh sb="13" eb="14">
      <t>ツキ</t>
    </rPh>
    <phoneticPr fontId="1"/>
  </si>
  <si>
    <t>普通徴収
（９期）
（翌３月）</t>
    <rPh sb="0" eb="2">
      <t>フツウ</t>
    </rPh>
    <rPh sb="2" eb="4">
      <t>チョウシュウ</t>
    </rPh>
    <rPh sb="7" eb="8">
      <t>キ</t>
    </rPh>
    <rPh sb="11" eb="12">
      <t>ヨク</t>
    </rPh>
    <rPh sb="13" eb="14">
      <t>ツキ</t>
    </rPh>
    <phoneticPr fontId="1"/>
  </si>
  <si>
    <t>現年
課税分
（随期）</t>
    <rPh sb="0" eb="1">
      <t>ゲン</t>
    </rPh>
    <rPh sb="1" eb="2">
      <t>ネン</t>
    </rPh>
    <rPh sb="3" eb="5">
      <t>カゼイ</t>
    </rPh>
    <rPh sb="5" eb="6">
      <t>ブン</t>
    </rPh>
    <rPh sb="8" eb="9">
      <t>ズイジ</t>
    </rPh>
    <rPh sb="9" eb="10">
      <t>キ</t>
    </rPh>
    <phoneticPr fontId="1"/>
  </si>
  <si>
    <t>特徴+普徴
（①+②）</t>
    <rPh sb="0" eb="2">
      <t>トクチョウ</t>
    </rPh>
    <rPh sb="3" eb="4">
      <t>フ</t>
    </rPh>
    <rPh sb="4" eb="5">
      <t>チョウ</t>
    </rPh>
    <phoneticPr fontId="1"/>
  </si>
  <si>
    <t>○○年○月末現在</t>
    <rPh sb="2" eb="3">
      <t>ネン</t>
    </rPh>
    <rPh sb="4" eb="5">
      <t>ガツ</t>
    </rPh>
    <rPh sb="5" eb="6">
      <t>マツ</t>
    </rPh>
    <rPh sb="6" eb="8">
      <t>ゲンザイ</t>
    </rPh>
    <phoneticPr fontId="1"/>
  </si>
  <si>
    <t>過年
課税分
（随期）</t>
    <rPh sb="0" eb="2">
      <t>カネンド</t>
    </rPh>
    <rPh sb="3" eb="5">
      <t>カゼイ</t>
    </rPh>
    <rPh sb="5" eb="6">
      <t>ブン</t>
    </rPh>
    <rPh sb="8" eb="9">
      <t>ズイ</t>
    </rPh>
    <rPh sb="9" eb="10">
      <t>キ</t>
    </rPh>
    <phoneticPr fontId="1"/>
  </si>
  <si>
    <t>提出期限：翌月15日</t>
    <rPh sb="0" eb="2">
      <t>テイシュツ</t>
    </rPh>
    <rPh sb="2" eb="4">
      <t>キゲン</t>
    </rPh>
    <rPh sb="5" eb="7">
      <t>ヨクゲツ</t>
    </rPh>
    <rPh sb="9" eb="10">
      <t>ニチ</t>
    </rPh>
    <phoneticPr fontId="1"/>
  </si>
  <si>
    <t>還付済額
（Ｃ）</t>
    <rPh sb="0" eb="2">
      <t>カンプ</t>
    </rPh>
    <rPh sb="2" eb="3">
      <t>ミサイ</t>
    </rPh>
    <rPh sb="3" eb="4">
      <t>ガク</t>
    </rPh>
    <phoneticPr fontId="1"/>
  </si>
  <si>
    <t>還付未済額
（Ｄ）</t>
    <rPh sb="0" eb="2">
      <t>カンプ</t>
    </rPh>
    <rPh sb="2" eb="4">
      <t>ミサイ</t>
    </rPh>
    <rPh sb="4" eb="5">
      <t>ガク</t>
    </rPh>
    <phoneticPr fontId="1"/>
  </si>
  <si>
    <t>実質収納額
（Ｅ）
=Ｂ-Ｃ-Ｄ</t>
    <rPh sb="0" eb="2">
      <t>ジッシツ</t>
    </rPh>
    <rPh sb="2" eb="4">
      <t>シュウノウ</t>
    </rPh>
    <rPh sb="4" eb="5">
      <t>ガク</t>
    </rPh>
    <phoneticPr fontId="1"/>
  </si>
  <si>
    <t>　　の保険料の合計額を滞納繰越分に入力してください。</t>
    <rPh sb="7" eb="9">
      <t>ゴウケイ</t>
    </rPh>
    <rPh sb="9" eb="10">
      <t>ガク</t>
    </rPh>
    <rPh sb="11" eb="13">
      <t>タイノウ</t>
    </rPh>
    <rPh sb="13" eb="15">
      <t>クリコシ</t>
    </rPh>
    <rPh sb="15" eb="16">
      <t>ブン</t>
    </rPh>
    <rPh sb="17" eb="19">
      <t>ニュウリョク</t>
    </rPh>
    <phoneticPr fontId="1"/>
  </si>
  <si>
    <t>　　 その合計額を普通徴収（1期）（7月）の左隣、過年課税分（随期）に入力してください。</t>
    <rPh sb="5" eb="7">
      <t>ゴウケイ</t>
    </rPh>
    <rPh sb="7" eb="8">
      <t>ガク</t>
    </rPh>
    <rPh sb="9" eb="11">
      <t>フツウ</t>
    </rPh>
    <rPh sb="11" eb="13">
      <t>チョウシュウ</t>
    </rPh>
    <rPh sb="15" eb="16">
      <t>キ</t>
    </rPh>
    <rPh sb="19" eb="21">
      <t>ガツキ</t>
    </rPh>
    <rPh sb="22" eb="23">
      <t>ヒダリ</t>
    </rPh>
    <rPh sb="23" eb="24">
      <t>トナリ</t>
    </rPh>
    <rPh sb="25" eb="26">
      <t>カ</t>
    </rPh>
    <rPh sb="26" eb="27">
      <t>ネンド</t>
    </rPh>
    <rPh sb="27" eb="29">
      <t>カゼイ</t>
    </rPh>
    <rPh sb="29" eb="30">
      <t>ブン</t>
    </rPh>
    <rPh sb="31" eb="32">
      <t>ズイジ</t>
    </rPh>
    <rPh sb="32" eb="33">
      <t>キ</t>
    </rPh>
    <rPh sb="35" eb="37">
      <t>ニュウリョク</t>
    </rPh>
    <phoneticPr fontId="1"/>
  </si>
  <si>
    <t>　　 その合計額を普通徴収（9期）（翌3月）の右隣、現年課税分（随期）に入力してください。</t>
    <rPh sb="5" eb="7">
      <t>ゴウケイ</t>
    </rPh>
    <rPh sb="7" eb="8">
      <t>ガク</t>
    </rPh>
    <rPh sb="9" eb="11">
      <t>フツウ</t>
    </rPh>
    <rPh sb="11" eb="13">
      <t>チョウシュウ</t>
    </rPh>
    <rPh sb="15" eb="16">
      <t>キ</t>
    </rPh>
    <rPh sb="18" eb="19">
      <t>ヨク</t>
    </rPh>
    <rPh sb="20" eb="22">
      <t>ガツキ</t>
    </rPh>
    <rPh sb="23" eb="24">
      <t>ミギ</t>
    </rPh>
    <rPh sb="24" eb="25">
      <t>トナリ</t>
    </rPh>
    <rPh sb="26" eb="27">
      <t>ゲン</t>
    </rPh>
    <rPh sb="27" eb="28">
      <t>ネンド</t>
    </rPh>
    <rPh sb="28" eb="30">
      <t>カゼイ</t>
    </rPh>
    <rPh sb="30" eb="31">
      <t>ブン</t>
    </rPh>
    <rPh sb="32" eb="33">
      <t>ズイジ</t>
    </rPh>
    <rPh sb="33" eb="34">
      <t>キ</t>
    </rPh>
    <rPh sb="36" eb="38">
      <t>ニュウリョク</t>
    </rPh>
    <phoneticPr fontId="1"/>
  </si>
  <si>
    <t xml:space="preserve">     還付未済額（Ｄ）を含めて入力してください。</t>
    <phoneticPr fontId="1"/>
  </si>
  <si>
    <t>　　 還付未済額（Ｄ）を含めて入力してください。</t>
    <rPh sb="3" eb="5">
      <t>カンプ</t>
    </rPh>
    <rPh sb="5" eb="7">
      <t>ミサイ</t>
    </rPh>
    <rPh sb="7" eb="8">
      <t>ガク</t>
    </rPh>
    <rPh sb="12" eb="13">
      <t>フク</t>
    </rPh>
    <rPh sb="15" eb="17">
      <t>ニュウリョク</t>
    </rPh>
    <phoneticPr fontId="1"/>
  </si>
  <si>
    <t>※　還付済額（Ｃ）は、被保険者等への還付済額と年金機構等への返納金の合計額を</t>
    <rPh sb="2" eb="4">
      <t>カンプ</t>
    </rPh>
    <rPh sb="4" eb="5">
      <t>スミ</t>
    </rPh>
    <rPh sb="5" eb="6">
      <t>ガク</t>
    </rPh>
    <rPh sb="11" eb="15">
      <t>ヒホケンシャ</t>
    </rPh>
    <rPh sb="15" eb="16">
      <t>トウ</t>
    </rPh>
    <rPh sb="18" eb="20">
      <t>カンプ</t>
    </rPh>
    <rPh sb="20" eb="21">
      <t>スミ</t>
    </rPh>
    <rPh sb="21" eb="22">
      <t>ガク</t>
    </rPh>
    <rPh sb="23" eb="25">
      <t>ネンキン</t>
    </rPh>
    <rPh sb="25" eb="28">
      <t>キコウトウ</t>
    </rPh>
    <rPh sb="30" eb="32">
      <t>ヘンノウ</t>
    </rPh>
    <rPh sb="32" eb="33">
      <t>キン</t>
    </rPh>
    <rPh sb="34" eb="36">
      <t>ゴウケイ</t>
    </rPh>
    <rPh sb="36" eb="37">
      <t>ガク</t>
    </rPh>
    <phoneticPr fontId="1"/>
  </si>
  <si>
    <t>　　 入力してください。</t>
    <phoneticPr fontId="1"/>
  </si>
  <si>
    <r>
      <rPr>
        <sz val="16"/>
        <color indexed="17"/>
        <rFont val="ＭＳ Ｐゴシック"/>
        <family val="3"/>
        <charset val="128"/>
        <scheme val="minor"/>
      </rPr>
      <t>還付済額
（Ｃ）</t>
    </r>
    <rPh sb="0" eb="2">
      <t>カンプ</t>
    </rPh>
    <rPh sb="2" eb="3">
      <t>ミサイ</t>
    </rPh>
    <rPh sb="3" eb="4">
      <t>ガク</t>
    </rPh>
    <phoneticPr fontId="1"/>
  </si>
  <si>
    <t>　　 現年度分に入力してください。</t>
    <phoneticPr fontId="1"/>
  </si>
  <si>
    <t>　　 入力してください。</t>
    <phoneticPr fontId="1"/>
  </si>
  <si>
    <t>　　 現年度分に入力してください。</t>
  </si>
  <si>
    <t xml:space="preserve">     還付未済額（Ｄ）を含めて入力してください。</t>
  </si>
  <si>
    <t>　　 入力してください。</t>
  </si>
  <si>
    <t>令和○年○月末現在</t>
    <rPh sb="0" eb="2">
      <t>レイワ</t>
    </rPh>
    <rPh sb="3" eb="4">
      <t>ネン</t>
    </rPh>
    <rPh sb="5" eb="6">
      <t>ガツ</t>
    </rPh>
    <rPh sb="6" eb="7">
      <t>マツ</t>
    </rPh>
    <rPh sb="7" eb="9">
      <t>ゲンザイ</t>
    </rPh>
    <phoneticPr fontId="1"/>
  </si>
  <si>
    <t>令和7年度　保険料納期別収納率等調査票</t>
    <rPh sb="3" eb="5">
      <t>ネンド</t>
    </rPh>
    <rPh sb="4" eb="5">
      <t>ド</t>
    </rPh>
    <rPh sb="6" eb="9">
      <t>ホケンリョウ</t>
    </rPh>
    <rPh sb="9" eb="11">
      <t>ノウキ</t>
    </rPh>
    <rPh sb="11" eb="12">
      <t>ベツ</t>
    </rPh>
    <rPh sb="12" eb="15">
      <t>シュウノウリツ</t>
    </rPh>
    <rPh sb="15" eb="16">
      <t>トウ</t>
    </rPh>
    <rPh sb="16" eb="18">
      <t>チョウサ</t>
    </rPh>
    <rPh sb="18" eb="19">
      <t>ヒョウ</t>
    </rPh>
    <phoneticPr fontId="1"/>
  </si>
  <si>
    <t>○　令和7年度における収納率の実績</t>
    <rPh sb="5" eb="6">
      <t>ネン</t>
    </rPh>
    <rPh sb="6" eb="7">
      <t>ド</t>
    </rPh>
    <rPh sb="11" eb="14">
      <t>シュウノウリツ</t>
    </rPh>
    <rPh sb="15" eb="17">
      <t>ジッセキ</t>
    </rPh>
    <phoneticPr fontId="1"/>
  </si>
  <si>
    <t>（※2025年（令和7年）4月末～2026年（令和8年）5月末現在 様式）</t>
    <rPh sb="6" eb="7">
      <t>ネン</t>
    </rPh>
    <rPh sb="11" eb="12">
      <t>ネン</t>
    </rPh>
    <rPh sb="14" eb="15">
      <t>ガツ</t>
    </rPh>
    <rPh sb="15" eb="16">
      <t>マツ</t>
    </rPh>
    <rPh sb="21" eb="22">
      <t>ネン</t>
    </rPh>
    <rPh sb="26" eb="27">
      <t>ネン</t>
    </rPh>
    <rPh sb="29" eb="31">
      <t>ガツマツ</t>
    </rPh>
    <rPh sb="31" eb="33">
      <t>ゲンザイ</t>
    </rPh>
    <rPh sb="34" eb="36">
      <t>ヨウシキ</t>
    </rPh>
    <phoneticPr fontId="1"/>
  </si>
  <si>
    <t>令和7年度　特別徴収　現年度分</t>
    <rPh sb="3" eb="5">
      <t>ネンド</t>
    </rPh>
    <rPh sb="4" eb="5">
      <t>ド</t>
    </rPh>
    <rPh sb="6" eb="8">
      <t>トクベツ</t>
    </rPh>
    <rPh sb="8" eb="10">
      <t>チョウシュウ</t>
    </rPh>
    <rPh sb="11" eb="12">
      <t>ゲン</t>
    </rPh>
    <rPh sb="12" eb="14">
      <t>ネンド</t>
    </rPh>
    <rPh sb="14" eb="15">
      <t>ブン</t>
    </rPh>
    <phoneticPr fontId="1"/>
  </si>
  <si>
    <t>令和7年度　普通徴収　現年度分</t>
    <rPh sb="3" eb="5">
      <t>ネンド</t>
    </rPh>
    <rPh sb="4" eb="5">
      <t>ド</t>
    </rPh>
    <rPh sb="6" eb="8">
      <t>フツウ</t>
    </rPh>
    <rPh sb="8" eb="10">
      <t>チョウシュウ</t>
    </rPh>
    <rPh sb="11" eb="12">
      <t>ゲン</t>
    </rPh>
    <rPh sb="12" eb="14">
      <t>ネンド</t>
    </rPh>
    <rPh sb="14" eb="15">
      <t>ブン</t>
    </rPh>
    <phoneticPr fontId="1"/>
  </si>
  <si>
    <t>令和7年度
調定額・収納額の合計額及び収納率</t>
    <rPh sb="3" eb="5">
      <t>ネンド</t>
    </rPh>
    <rPh sb="4" eb="5">
      <t>ド</t>
    </rPh>
    <rPh sb="6" eb="7">
      <t>チョウ</t>
    </rPh>
    <rPh sb="7" eb="9">
      <t>テイガク</t>
    </rPh>
    <rPh sb="10" eb="12">
      <t>シュウノウ</t>
    </rPh>
    <rPh sb="12" eb="13">
      <t>ガク</t>
    </rPh>
    <rPh sb="14" eb="16">
      <t>ゴウケイ</t>
    </rPh>
    <rPh sb="16" eb="17">
      <t>ガク</t>
    </rPh>
    <rPh sb="17" eb="18">
      <t>オヨ</t>
    </rPh>
    <rPh sb="19" eb="21">
      <t>シュウノウ</t>
    </rPh>
    <rPh sb="21" eb="22">
      <t>リツ</t>
    </rPh>
    <phoneticPr fontId="1"/>
  </si>
  <si>
    <t>令和7年度
普通徴収　滞納繰越分　</t>
    <rPh sb="3" eb="4">
      <t>ネン</t>
    </rPh>
    <rPh sb="4" eb="5">
      <t>ド</t>
    </rPh>
    <rPh sb="6" eb="8">
      <t>フツウ</t>
    </rPh>
    <rPh sb="8" eb="10">
      <t>チョウシュウ</t>
    </rPh>
    <rPh sb="11" eb="13">
      <t>タイノウ</t>
    </rPh>
    <rPh sb="13" eb="15">
      <t>クリコシ</t>
    </rPh>
    <rPh sb="15" eb="16">
      <t>ブン</t>
    </rPh>
    <phoneticPr fontId="1"/>
  </si>
  <si>
    <t>※　2025年（令和7年）4月～2026年（令和8年）3月までに収納した、令和6年度までの</t>
    <rPh sb="6" eb="7">
      <t>ネン</t>
    </rPh>
    <rPh sb="11" eb="12">
      <t>ネン</t>
    </rPh>
    <rPh sb="12" eb="13">
      <t>ヘイネン</t>
    </rPh>
    <rPh sb="14" eb="15">
      <t>ツキ</t>
    </rPh>
    <rPh sb="20" eb="21">
      <t>ネン</t>
    </rPh>
    <rPh sb="25" eb="26">
      <t>ネン</t>
    </rPh>
    <rPh sb="27" eb="28">
      <t>ヘイネン</t>
    </rPh>
    <rPh sb="28" eb="29">
      <t>ツキ</t>
    </rPh>
    <rPh sb="32" eb="34">
      <t>シュウノウ</t>
    </rPh>
    <rPh sb="37" eb="39">
      <t>レイワ</t>
    </rPh>
    <rPh sb="40" eb="42">
      <t>ネンド</t>
    </rPh>
    <phoneticPr fontId="1"/>
  </si>
  <si>
    <t>　（2026年4月末・5月末現在は、2026年3月末現在と同じ数字になります。）</t>
    <rPh sb="6" eb="7">
      <t>ネン</t>
    </rPh>
    <rPh sb="8" eb="9">
      <t>ガツ</t>
    </rPh>
    <rPh sb="9" eb="10">
      <t>マツ</t>
    </rPh>
    <rPh sb="12" eb="14">
      <t>ガツマツ</t>
    </rPh>
    <rPh sb="14" eb="16">
      <t>ゲンザイ</t>
    </rPh>
    <rPh sb="22" eb="23">
      <t>ネン</t>
    </rPh>
    <rPh sb="24" eb="26">
      <t>ガツマツ</t>
    </rPh>
    <rPh sb="26" eb="28">
      <t>ゲンザイ</t>
    </rPh>
    <rPh sb="29" eb="30">
      <t>オナ</t>
    </rPh>
    <rPh sb="31" eb="33">
      <t>スウジ</t>
    </rPh>
    <phoneticPr fontId="1"/>
  </si>
  <si>
    <t>※　令和7年度に遡及賦課した過年課税分（随期）が複数ある市町村は、</t>
    <rPh sb="5" eb="7">
      <t>ネンド</t>
    </rPh>
    <rPh sb="6" eb="7">
      <t>ド</t>
    </rPh>
    <rPh sb="8" eb="10">
      <t>ソキュウ</t>
    </rPh>
    <rPh sb="10" eb="12">
      <t>フカ</t>
    </rPh>
    <rPh sb="14" eb="19">
      <t>カネンド</t>
    </rPh>
    <rPh sb="20" eb="21">
      <t>ズイ</t>
    </rPh>
    <rPh sb="21" eb="22">
      <t>キ</t>
    </rPh>
    <rPh sb="24" eb="26">
      <t>フクスウ</t>
    </rPh>
    <rPh sb="28" eb="31">
      <t>シチョウソン</t>
    </rPh>
    <phoneticPr fontId="1"/>
  </si>
  <si>
    <t>※　令和7年度に賦課した現年課税分（随期）が複数ある市町村は、</t>
    <rPh sb="5" eb="7">
      <t>ネンド</t>
    </rPh>
    <rPh sb="6" eb="7">
      <t>ド</t>
    </rPh>
    <rPh sb="8" eb="10">
      <t>フカ</t>
    </rPh>
    <rPh sb="12" eb="13">
      <t>ゲン</t>
    </rPh>
    <rPh sb="13" eb="14">
      <t>ネン</t>
    </rPh>
    <rPh sb="14" eb="17">
      <t>カネンド</t>
    </rPh>
    <rPh sb="18" eb="19">
      <t>ズイ</t>
    </rPh>
    <rPh sb="19" eb="20">
      <t>キ</t>
    </rPh>
    <rPh sb="22" eb="24">
      <t>フクスウ</t>
    </rPh>
    <rPh sb="26" eb="29">
      <t>シチョウソン</t>
    </rPh>
    <phoneticPr fontId="1"/>
  </si>
  <si>
    <t>※　2025年（令和7年）4月～2026年（令和8年）5月までに収納した令和7年度の保険料を、</t>
    <rPh sb="6" eb="7">
      <t>ネン</t>
    </rPh>
    <rPh sb="11" eb="12">
      <t>ネン</t>
    </rPh>
    <rPh sb="14" eb="15">
      <t>ツキ</t>
    </rPh>
    <rPh sb="20" eb="21">
      <t>ネン</t>
    </rPh>
    <rPh sb="25" eb="26">
      <t>ネン</t>
    </rPh>
    <rPh sb="27" eb="28">
      <t>ヘイネン</t>
    </rPh>
    <rPh sb="28" eb="29">
      <t>ツキ</t>
    </rPh>
    <rPh sb="32" eb="34">
      <t>シュウノウ</t>
    </rPh>
    <rPh sb="39" eb="41">
      <t>ネンド</t>
    </rPh>
    <rPh sb="42" eb="45">
      <t>ホケンリョウ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</si>
</sst>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0.00\P"/>
  </numFmts>
  <fonts count="2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6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3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8"/>
      <name val="ＭＳ Ｐゴシック"/>
      <family val="3"/>
      <charset val="128"/>
      <scheme val="minor"/>
    </font>
    <font>
      <sz val="22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20"/>
      <name val="ＭＳ Ｐゴシック"/>
      <family val="3"/>
      <charset val="128"/>
      <scheme val="minor"/>
    </font>
    <font>
      <sz val="20"/>
      <name val="ＭＳ Ｐゴシック"/>
      <family val="3"/>
      <charset val="128"/>
      <scheme val="minor"/>
    </font>
    <font>
      <b/>
      <sz val="20"/>
      <color rgb="FFFF0000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sz val="16"/>
      <color indexed="81"/>
      <name val="MS P ゴシック"/>
      <family val="3"/>
      <charset val="128"/>
    </font>
    <font>
      <sz val="16"/>
      <color rgb="FFFF0000"/>
      <name val="ＭＳ Ｐゴシック"/>
      <family val="3"/>
      <charset val="128"/>
      <scheme val="minor"/>
    </font>
    <font>
      <sz val="16"/>
      <color rgb="FF00823B"/>
      <name val="ＭＳ Ｐゴシック"/>
      <family val="3"/>
      <charset val="128"/>
      <scheme val="minor"/>
    </font>
    <font>
      <sz val="16"/>
      <color indexed="17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35">
    <xf numFmtId="0" fontId="0" fillId="0" borderId="0" xfId="0">
      <alignment vertical="center"/>
    </xf>
    <xf numFmtId="178" fontId="2" fillId="2" borderId="9" xfId="0" applyNumberFormat="1" applyFont="1" applyFill="1" applyBorder="1" applyAlignment="1">
      <alignment vertical="center" shrinkToFit="1"/>
    </xf>
    <xf numFmtId="0" fontId="7" fillId="0" borderId="0" xfId="0" applyFont="1">
      <alignment vertical="center"/>
    </xf>
    <xf numFmtId="14" fontId="7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3" borderId="6" xfId="0" applyFont="1" applyFill="1" applyBorder="1">
      <alignment vertical="center"/>
    </xf>
    <xf numFmtId="0" fontId="9" fillId="0" borderId="0" xfId="0" applyFont="1">
      <alignment vertical="center"/>
    </xf>
    <xf numFmtId="0" fontId="7" fillId="2" borderId="6" xfId="0" applyFont="1" applyFill="1" applyBorder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9" fillId="0" borderId="15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shrinkToFit="1"/>
    </xf>
    <xf numFmtId="0" fontId="9" fillId="0" borderId="4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0" fillId="0" borderId="0" xfId="0" applyFont="1" applyAlignment="1">
      <alignment horizontal="left" vertical="center" wrapText="1"/>
    </xf>
    <xf numFmtId="0" fontId="17" fillId="0" borderId="0" xfId="0" applyFont="1">
      <alignment vertical="center"/>
    </xf>
    <xf numFmtId="0" fontId="16" fillId="0" borderId="0" xfId="0" applyFont="1">
      <alignment vertical="center"/>
    </xf>
    <xf numFmtId="0" fontId="18" fillId="0" borderId="0" xfId="1" applyFont="1" applyAlignment="1">
      <alignment horizontal="center" vertical="center"/>
    </xf>
    <xf numFmtId="3" fontId="7" fillId="0" borderId="0" xfId="0" applyNumberFormat="1" applyFont="1">
      <alignment vertical="center"/>
    </xf>
    <xf numFmtId="10" fontId="9" fillId="0" borderId="0" xfId="0" applyNumberFormat="1" applyFont="1">
      <alignment vertical="center"/>
    </xf>
    <xf numFmtId="0" fontId="15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10" fontId="7" fillId="0" borderId="0" xfId="0" applyNumberFormat="1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9" fillId="0" borderId="38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 wrapText="1"/>
    </xf>
    <xf numFmtId="0" fontId="21" fillId="0" borderId="0" xfId="0" applyFont="1" applyAlignment="1">
      <alignment vertical="center" shrinkToFit="1"/>
    </xf>
    <xf numFmtId="0" fontId="8" fillId="0" borderId="0" xfId="0" applyFont="1" applyAlignment="1">
      <alignment horizontal="left" vertical="center" wrapText="1"/>
    </xf>
    <xf numFmtId="0" fontId="11" fillId="0" borderId="0" xfId="0" applyFont="1">
      <alignment vertical="center"/>
    </xf>
    <xf numFmtId="0" fontId="17" fillId="0" borderId="0" xfId="0" applyFont="1" applyAlignment="1">
      <alignment vertical="center" wrapText="1"/>
    </xf>
    <xf numFmtId="3" fontId="9" fillId="2" borderId="1" xfId="0" applyNumberFormat="1" applyFont="1" applyFill="1" applyBorder="1" applyAlignment="1">
      <alignment vertical="center" shrinkToFit="1"/>
    </xf>
    <xf numFmtId="3" fontId="9" fillId="2" borderId="6" xfId="0" applyNumberFormat="1" applyFont="1" applyFill="1" applyBorder="1" applyAlignment="1">
      <alignment vertical="center" shrinkToFit="1"/>
    </xf>
    <xf numFmtId="3" fontId="9" fillId="2" borderId="2" xfId="0" applyNumberFormat="1" applyFont="1" applyFill="1" applyBorder="1" applyAlignment="1">
      <alignment vertical="center" shrinkToFit="1"/>
    </xf>
    <xf numFmtId="3" fontId="9" fillId="2" borderId="7" xfId="0" applyNumberFormat="1" applyFont="1" applyFill="1" applyBorder="1" applyAlignment="1">
      <alignment vertical="center" shrinkToFit="1"/>
    </xf>
    <xf numFmtId="3" fontId="9" fillId="2" borderId="22" xfId="0" applyNumberFormat="1" applyFont="1" applyFill="1" applyBorder="1" applyAlignment="1">
      <alignment vertical="center" shrinkToFit="1"/>
    </xf>
    <xf numFmtId="3" fontId="9" fillId="2" borderId="8" xfId="0" applyNumberFormat="1" applyFont="1" applyFill="1" applyBorder="1" applyAlignment="1">
      <alignment vertical="center" shrinkToFit="1"/>
    </xf>
    <xf numFmtId="3" fontId="9" fillId="2" borderId="13" xfId="0" applyNumberFormat="1" applyFont="1" applyFill="1" applyBorder="1" applyAlignment="1">
      <alignment vertical="center" shrinkToFit="1"/>
    </xf>
    <xf numFmtId="3" fontId="9" fillId="2" borderId="5" xfId="0" applyNumberFormat="1" applyFont="1" applyFill="1" applyBorder="1" applyAlignment="1">
      <alignment vertical="center" shrinkToFit="1"/>
    </xf>
    <xf numFmtId="3" fontId="9" fillId="2" borderId="12" xfId="0" applyNumberFormat="1" applyFont="1" applyFill="1" applyBorder="1" applyAlignment="1">
      <alignment vertical="center" shrinkToFit="1"/>
    </xf>
    <xf numFmtId="10" fontId="9" fillId="2" borderId="9" xfId="0" applyNumberFormat="1" applyFont="1" applyFill="1" applyBorder="1" applyAlignment="1">
      <alignment vertical="center" shrinkToFit="1"/>
    </xf>
    <xf numFmtId="10" fontId="9" fillId="2" borderId="10" xfId="0" applyNumberFormat="1" applyFont="1" applyFill="1" applyBorder="1" applyAlignment="1">
      <alignment vertical="center" shrinkToFit="1"/>
    </xf>
    <xf numFmtId="10" fontId="9" fillId="2" borderId="11" xfId="0" applyNumberFormat="1" applyFont="1" applyFill="1" applyBorder="1" applyAlignment="1">
      <alignment vertical="center" shrinkToFit="1"/>
    </xf>
    <xf numFmtId="10" fontId="9" fillId="2" borderId="29" xfId="0" applyNumberFormat="1" applyFont="1" applyFill="1" applyBorder="1" applyAlignment="1">
      <alignment vertical="center" shrinkToFit="1"/>
    </xf>
    <xf numFmtId="10" fontId="9" fillId="2" borderId="26" xfId="0" applyNumberFormat="1" applyFont="1" applyFill="1" applyBorder="1" applyAlignment="1">
      <alignment horizontal="right" vertical="center" shrinkToFit="1"/>
    </xf>
    <xf numFmtId="10" fontId="9" fillId="2" borderId="21" xfId="0" applyNumberFormat="1" applyFont="1" applyFill="1" applyBorder="1" applyAlignment="1">
      <alignment horizontal="right" vertical="center" shrinkToFit="1"/>
    </xf>
    <xf numFmtId="10" fontId="9" fillId="2" borderId="27" xfId="0" applyNumberFormat="1" applyFont="1" applyFill="1" applyBorder="1" applyAlignment="1">
      <alignment horizontal="right" vertical="center" shrinkToFit="1"/>
    </xf>
    <xf numFmtId="178" fontId="9" fillId="2" borderId="9" xfId="0" applyNumberFormat="1" applyFont="1" applyFill="1" applyBorder="1" applyAlignment="1">
      <alignment vertical="center" shrinkToFit="1"/>
    </xf>
    <xf numFmtId="178" fontId="9" fillId="2" borderId="10" xfId="0" applyNumberFormat="1" applyFont="1" applyFill="1" applyBorder="1" applyAlignment="1">
      <alignment vertical="center" shrinkToFit="1"/>
    </xf>
    <xf numFmtId="178" fontId="9" fillId="2" borderId="11" xfId="0" applyNumberFormat="1" applyFont="1" applyFill="1" applyBorder="1" applyAlignment="1">
      <alignment vertical="center" shrinkToFit="1"/>
    </xf>
    <xf numFmtId="178" fontId="9" fillId="2" borderId="29" xfId="0" applyNumberFormat="1" applyFont="1" applyFill="1" applyBorder="1" applyAlignment="1">
      <alignment vertical="center" shrinkToFit="1"/>
    </xf>
    <xf numFmtId="178" fontId="9" fillId="2" borderId="28" xfId="0" applyNumberFormat="1" applyFont="1" applyFill="1" applyBorder="1" applyAlignment="1">
      <alignment vertical="center" shrinkToFit="1"/>
    </xf>
    <xf numFmtId="0" fontId="9" fillId="0" borderId="0" xfId="0" applyFont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3" fontId="9" fillId="2" borderId="3" xfId="0" applyNumberFormat="1" applyFont="1" applyFill="1" applyBorder="1" applyAlignment="1">
      <alignment vertical="center" shrinkToFit="1"/>
    </xf>
    <xf numFmtId="3" fontId="9" fillId="2" borderId="17" xfId="0" applyNumberFormat="1" applyFont="1" applyFill="1" applyBorder="1" applyAlignment="1">
      <alignment vertical="center" shrinkToFit="1"/>
    </xf>
    <xf numFmtId="3" fontId="9" fillId="2" borderId="18" xfId="0" applyNumberFormat="1" applyFont="1" applyFill="1" applyBorder="1" applyAlignment="1">
      <alignment vertical="center" shrinkToFit="1"/>
    </xf>
    <xf numFmtId="3" fontId="9" fillId="2" borderId="4" xfId="0" applyNumberFormat="1" applyFont="1" applyFill="1" applyBorder="1" applyAlignment="1">
      <alignment vertical="center" shrinkToFit="1"/>
    </xf>
    <xf numFmtId="3" fontId="9" fillId="2" borderId="19" xfId="0" applyNumberFormat="1" applyFont="1" applyFill="1" applyBorder="1" applyAlignment="1">
      <alignment vertical="center" shrinkToFit="1"/>
    </xf>
    <xf numFmtId="3" fontId="9" fillId="2" borderId="20" xfId="0" applyNumberFormat="1" applyFont="1" applyFill="1" applyBorder="1" applyAlignment="1">
      <alignment vertical="center" shrinkToFit="1"/>
    </xf>
    <xf numFmtId="0" fontId="13" fillId="0" borderId="0" xfId="0" applyFont="1" applyAlignment="1">
      <alignment horizontal="right" vertical="center"/>
    </xf>
    <xf numFmtId="0" fontId="24" fillId="4" borderId="5" xfId="0" applyFont="1" applyFill="1" applyBorder="1" applyAlignment="1">
      <alignment horizontal="center" vertical="center" wrapText="1"/>
    </xf>
    <xf numFmtId="0" fontId="25" fillId="4" borderId="5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3" fontId="9" fillId="3" borderId="6" xfId="0" applyNumberFormat="1" applyFont="1" applyFill="1" applyBorder="1" applyAlignment="1" applyProtection="1">
      <alignment vertical="center" shrinkToFit="1"/>
      <protection locked="0"/>
    </xf>
    <xf numFmtId="3" fontId="9" fillId="3" borderId="23" xfId="0" applyNumberFormat="1" applyFont="1" applyFill="1" applyBorder="1" applyAlignment="1" applyProtection="1">
      <alignment vertical="center" shrinkToFit="1"/>
      <protection locked="0"/>
    </xf>
    <xf numFmtId="3" fontId="9" fillId="3" borderId="24" xfId="0" applyNumberFormat="1" applyFont="1" applyFill="1" applyBorder="1" applyAlignment="1" applyProtection="1">
      <alignment vertical="center" shrinkToFit="1"/>
      <protection locked="0"/>
    </xf>
    <xf numFmtId="3" fontId="9" fillId="3" borderId="2" xfId="0" applyNumberFormat="1" applyFont="1" applyFill="1" applyBorder="1" applyAlignment="1" applyProtection="1">
      <alignment vertical="center" shrinkToFit="1"/>
      <protection locked="0"/>
    </xf>
    <xf numFmtId="3" fontId="9" fillId="3" borderId="12" xfId="0" applyNumberFormat="1" applyFont="1" applyFill="1" applyBorder="1" applyAlignment="1" applyProtection="1">
      <alignment vertical="center" shrinkToFit="1"/>
      <protection locked="0"/>
    </xf>
    <xf numFmtId="3" fontId="9" fillId="3" borderId="7" xfId="0" applyNumberFormat="1" applyFont="1" applyFill="1" applyBorder="1" applyAlignment="1" applyProtection="1">
      <alignment vertical="center" shrinkToFit="1"/>
      <protection locked="0"/>
    </xf>
    <xf numFmtId="3" fontId="9" fillId="3" borderId="16" xfId="0" applyNumberFormat="1" applyFont="1" applyFill="1" applyBorder="1" applyAlignment="1" applyProtection="1">
      <alignment vertical="center" shrinkToFit="1"/>
      <protection locked="0"/>
    </xf>
    <xf numFmtId="3" fontId="9" fillId="3" borderId="8" xfId="0" applyNumberFormat="1" applyFont="1" applyFill="1" applyBorder="1" applyAlignment="1" applyProtection="1">
      <alignment vertical="center" shrinkToFit="1"/>
      <protection locked="0"/>
    </xf>
    <xf numFmtId="10" fontId="9" fillId="3" borderId="34" xfId="0" applyNumberFormat="1" applyFont="1" applyFill="1" applyBorder="1" applyAlignment="1" applyProtection="1">
      <alignment vertical="center" shrinkToFit="1"/>
      <protection locked="0"/>
    </xf>
    <xf numFmtId="10" fontId="9" fillId="3" borderId="35" xfId="0" applyNumberFormat="1" applyFont="1" applyFill="1" applyBorder="1" applyAlignment="1" applyProtection="1">
      <alignment vertical="center" shrinkToFit="1"/>
      <protection locked="0"/>
    </xf>
    <xf numFmtId="10" fontId="9" fillId="3" borderId="36" xfId="0" applyNumberFormat="1" applyFont="1" applyFill="1" applyBorder="1" applyAlignment="1" applyProtection="1">
      <alignment vertical="center" shrinkToFit="1"/>
      <protection locked="0"/>
    </xf>
    <xf numFmtId="10" fontId="9" fillId="3" borderId="37" xfId="0" applyNumberFormat="1" applyFont="1" applyFill="1" applyBorder="1" applyAlignment="1" applyProtection="1">
      <alignment vertical="center" shrinkToFit="1"/>
      <protection locked="0"/>
    </xf>
    <xf numFmtId="10" fontId="9" fillId="3" borderId="30" xfId="0" applyNumberFormat="1" applyFont="1" applyFill="1" applyBorder="1" applyAlignment="1" applyProtection="1">
      <alignment vertical="center" shrinkToFit="1"/>
      <protection locked="0"/>
    </xf>
    <xf numFmtId="10" fontId="9" fillId="3" borderId="31" xfId="0" applyNumberFormat="1" applyFont="1" applyFill="1" applyBorder="1" applyAlignment="1" applyProtection="1">
      <alignment vertical="center" shrinkToFit="1"/>
      <protection locked="0"/>
    </xf>
    <xf numFmtId="10" fontId="9" fillId="3" borderId="32" xfId="0" applyNumberFormat="1" applyFont="1" applyFill="1" applyBorder="1" applyAlignment="1" applyProtection="1">
      <alignment vertical="center" shrinkToFit="1"/>
      <protection locked="0"/>
    </xf>
    <xf numFmtId="176" fontId="9" fillId="3" borderId="17" xfId="0" applyNumberFormat="1" applyFont="1" applyFill="1" applyBorder="1" applyAlignment="1" applyProtection="1">
      <alignment vertical="center" shrinkToFit="1"/>
      <protection locked="0"/>
    </xf>
    <xf numFmtId="176" fontId="9" fillId="3" borderId="18" xfId="0" applyNumberFormat="1" applyFont="1" applyFill="1" applyBorder="1" applyAlignment="1" applyProtection="1">
      <alignment vertical="center" shrinkToFit="1"/>
      <protection locked="0"/>
    </xf>
    <xf numFmtId="176" fontId="9" fillId="3" borderId="19" xfId="0" applyNumberFormat="1" applyFont="1" applyFill="1" applyBorder="1" applyAlignment="1" applyProtection="1">
      <alignment vertical="center" shrinkToFit="1"/>
      <protection locked="0"/>
    </xf>
    <xf numFmtId="176" fontId="9" fillId="3" borderId="20" xfId="0" applyNumberFormat="1" applyFont="1" applyFill="1" applyBorder="1" applyAlignment="1" applyProtection="1">
      <alignment vertical="center" shrinkToFit="1"/>
      <protection locked="0"/>
    </xf>
    <xf numFmtId="10" fontId="9" fillId="2" borderId="10" xfId="0" applyNumberFormat="1" applyFont="1" applyFill="1" applyBorder="1" applyAlignment="1">
      <alignment horizontal="right" vertical="center"/>
    </xf>
    <xf numFmtId="10" fontId="9" fillId="2" borderId="40" xfId="0" applyNumberFormat="1" applyFont="1" applyFill="1" applyBorder="1" applyAlignment="1">
      <alignment horizontal="right" vertical="center"/>
    </xf>
    <xf numFmtId="178" fontId="9" fillId="2" borderId="10" xfId="0" applyNumberFormat="1" applyFont="1" applyFill="1" applyBorder="1" applyAlignment="1">
      <alignment horizontal="right" vertical="center"/>
    </xf>
    <xf numFmtId="178" fontId="9" fillId="2" borderId="40" xfId="0" applyNumberFormat="1" applyFont="1" applyFill="1" applyBorder="1" applyAlignment="1">
      <alignment horizontal="right" vertical="center"/>
    </xf>
    <xf numFmtId="10" fontId="9" fillId="3" borderId="35" xfId="0" applyNumberFormat="1" applyFont="1" applyFill="1" applyBorder="1" applyAlignment="1" applyProtection="1">
      <alignment horizontal="right" vertical="center"/>
      <protection locked="0"/>
    </xf>
    <xf numFmtId="10" fontId="9" fillId="3" borderId="41" xfId="0" applyNumberFormat="1" applyFont="1" applyFill="1" applyBorder="1" applyAlignment="1" applyProtection="1">
      <alignment horizontal="right" vertical="center"/>
      <protection locked="0"/>
    </xf>
    <xf numFmtId="0" fontId="15" fillId="0" borderId="42" xfId="0" applyFont="1" applyBorder="1" applyAlignment="1">
      <alignment horizontal="center" vertical="center" wrapText="1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176" fontId="9" fillId="3" borderId="23" xfId="0" applyNumberFormat="1" applyFont="1" applyFill="1" applyBorder="1" applyAlignment="1" applyProtection="1">
      <alignment horizontal="right" vertical="center"/>
      <protection locked="0"/>
    </xf>
    <xf numFmtId="176" fontId="9" fillId="3" borderId="25" xfId="0" applyNumberFormat="1" applyFont="1" applyFill="1" applyBorder="1" applyAlignment="1" applyProtection="1">
      <alignment horizontal="right" vertical="center"/>
      <protection locked="0"/>
    </xf>
    <xf numFmtId="177" fontId="9" fillId="2" borderId="48" xfId="0" applyNumberFormat="1" applyFont="1" applyFill="1" applyBorder="1" applyAlignment="1">
      <alignment horizontal="right" vertical="center"/>
    </xf>
    <xf numFmtId="177" fontId="9" fillId="2" borderId="49" xfId="0" applyNumberFormat="1" applyFont="1" applyFill="1" applyBorder="1" applyAlignment="1">
      <alignment horizontal="right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12" fillId="3" borderId="58" xfId="0" applyFont="1" applyFill="1" applyBorder="1" applyAlignment="1" applyProtection="1">
      <alignment horizontal="center" vertical="center"/>
      <protection locked="0"/>
    </xf>
    <xf numFmtId="0" fontId="12" fillId="3" borderId="59" xfId="0" applyFont="1" applyFill="1" applyBorder="1" applyAlignment="1" applyProtection="1">
      <alignment horizontal="center" vertical="center"/>
      <protection locked="0"/>
    </xf>
    <xf numFmtId="0" fontId="12" fillId="3" borderId="53" xfId="0" applyFont="1" applyFill="1" applyBorder="1" applyAlignment="1" applyProtection="1">
      <alignment horizontal="center" vertical="center"/>
      <protection locked="0"/>
    </xf>
    <xf numFmtId="0" fontId="7" fillId="0" borderId="60" xfId="0" applyFont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/>
    </xf>
    <xf numFmtId="0" fontId="9" fillId="3" borderId="52" xfId="0" applyFont="1" applyFill="1" applyBorder="1" applyAlignment="1" applyProtection="1">
      <alignment horizontal="center" vertical="center" wrapText="1"/>
      <protection locked="0"/>
    </xf>
    <xf numFmtId="0" fontId="9" fillId="3" borderId="53" xfId="0" applyFont="1" applyFill="1" applyBorder="1" applyAlignment="1" applyProtection="1">
      <alignment horizontal="center" vertical="center"/>
      <protection locked="0"/>
    </xf>
    <xf numFmtId="0" fontId="15" fillId="0" borderId="54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57" xfId="0" applyFont="1" applyBorder="1" applyAlignment="1">
      <alignment horizontal="center" vertical="center"/>
    </xf>
  </cellXfs>
  <cellStyles count="2">
    <cellStyle name="標準" xfId="0" builtinId="0"/>
    <cellStyle name="標準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857249</xdr:rowOff>
    </xdr:from>
    <xdr:to>
      <xdr:col>17</xdr:col>
      <xdr:colOff>1136604</xdr:colOff>
      <xdr:row>14</xdr:row>
      <xdr:rowOff>166687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B98C2881-635D-4864-A9A6-E15DD4FF53CE}"/>
            </a:ext>
          </a:extLst>
        </xdr:cNvPr>
        <xdr:cNvSpPr/>
      </xdr:nvSpPr>
      <xdr:spPr>
        <a:xfrm>
          <a:off x="1690688" y="3976687"/>
          <a:ext cx="22210666" cy="330993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976312</xdr:colOff>
      <xdr:row>26</xdr:row>
      <xdr:rowOff>-1</xdr:rowOff>
    </xdr:from>
    <xdr:to>
      <xdr:col>23</xdr:col>
      <xdr:colOff>93050</xdr:colOff>
      <xdr:row>36</xdr:row>
      <xdr:rowOff>357186</xdr:rowOff>
    </xdr:to>
    <xdr:sp macro="" textlink="">
      <xdr:nvSpPr>
        <xdr:cNvPr id="5" name="線吹き出し 2 (枠付き) 5">
          <a:extLst>
            <a:ext uri="{FF2B5EF4-FFF2-40B4-BE49-F238E27FC236}">
              <a16:creationId xmlns:a16="http://schemas.microsoft.com/office/drawing/2014/main" id="{EA4A4A30-9207-4168-8A5C-BEAF118218EE}"/>
            </a:ext>
          </a:extLst>
        </xdr:cNvPr>
        <xdr:cNvSpPr/>
      </xdr:nvSpPr>
      <xdr:spPr>
        <a:xfrm>
          <a:off x="18280062" y="13906499"/>
          <a:ext cx="11689738" cy="7342187"/>
        </a:xfrm>
        <a:prstGeom prst="borderCallout2">
          <a:avLst>
            <a:gd name="adj1" fmla="val -157"/>
            <a:gd name="adj2" fmla="val 13078"/>
            <a:gd name="adj3" fmla="val -20431"/>
            <a:gd name="adj4" fmla="val 2232"/>
            <a:gd name="adj5" fmla="val -96401"/>
            <a:gd name="adj6" fmla="val -1306"/>
          </a:avLst>
        </a:prstGeom>
        <a:noFill/>
        <a:ln w="31750">
          <a:solidFill>
            <a:srgbClr val="FF0000"/>
          </a:solidFill>
          <a:headEnd type="none" w="lg" len="lg"/>
          <a:tailEnd type="triangle" w="lg" len="lg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76200</xdr:colOff>
      <xdr:row>12</xdr:row>
      <xdr:rowOff>304800</xdr:rowOff>
    </xdr:from>
    <xdr:to>
      <xdr:col>2</xdr:col>
      <xdr:colOff>535527</xdr:colOff>
      <xdr:row>13</xdr:row>
      <xdr:rowOff>482600</xdr:rowOff>
    </xdr:to>
    <xdr:sp macro="" textlink="">
      <xdr:nvSpPr>
        <xdr:cNvPr id="10" name="右中かっこ 9">
          <a:extLst>
            <a:ext uri="{FF2B5EF4-FFF2-40B4-BE49-F238E27FC236}">
              <a16:creationId xmlns:a16="http://schemas.microsoft.com/office/drawing/2014/main" id="{DCBFC7F7-1229-4D9C-A9A1-3AF2155C3F50}"/>
            </a:ext>
          </a:extLst>
        </xdr:cNvPr>
        <xdr:cNvSpPr/>
      </xdr:nvSpPr>
      <xdr:spPr>
        <a:xfrm>
          <a:off x="2990850" y="5924550"/>
          <a:ext cx="459327" cy="939800"/>
        </a:xfrm>
        <a:prstGeom prst="rightBrace">
          <a:avLst>
            <a:gd name="adj1" fmla="val 8333"/>
            <a:gd name="adj2" fmla="val 48649"/>
          </a:avLst>
        </a:prstGeom>
        <a:ln w="2540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</xdr:col>
      <xdr:colOff>952500</xdr:colOff>
      <xdr:row>12</xdr:row>
      <xdr:rowOff>152400</xdr:rowOff>
    </xdr:from>
    <xdr:to>
      <xdr:col>6</xdr:col>
      <xdr:colOff>304800</xdr:colOff>
      <xdr:row>13</xdr:row>
      <xdr:rowOff>390525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E24C60DD-82F5-4DE4-A7F4-804BB30DEB1B}"/>
            </a:ext>
          </a:extLst>
        </xdr:cNvPr>
        <xdr:cNvSpPr txBox="1"/>
      </xdr:nvSpPr>
      <xdr:spPr bwMode="auto">
        <a:xfrm>
          <a:off x="3867150" y="5772150"/>
          <a:ext cx="4495800" cy="100012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ja-JP" altLang="en-US" sz="1800" b="0">
              <a:latin typeface="+mn-ea"/>
              <a:ea typeface="+mn-ea"/>
            </a:rPr>
            <a:t>（Ｂ）収納額</a:t>
          </a:r>
          <a:r>
            <a:rPr kumimoji="1" lang="en-US" altLang="ja-JP" sz="1800" b="0">
              <a:latin typeface="+mn-ea"/>
              <a:ea typeface="+mn-ea"/>
            </a:rPr>
            <a:t>-</a:t>
          </a:r>
          <a:r>
            <a:rPr kumimoji="1" lang="ja-JP" altLang="en-US" sz="1600" b="0"/>
            <a:t>（Ｃ）還付済額－（Ｄ）還付未済額で、</a:t>
          </a:r>
          <a:r>
            <a:rPr kumimoji="1" lang="ja-JP" altLang="en-US" sz="1600" b="0" u="none"/>
            <a:t>月ごとの</a:t>
          </a:r>
          <a:r>
            <a:rPr kumimoji="1" lang="ja-JP" altLang="en-US" sz="1600" b="0" u="sng"/>
            <a:t>（Ｅ）実質収納額</a:t>
          </a:r>
          <a:r>
            <a:rPr kumimoji="1" lang="ja-JP" altLang="en-US" sz="1600" b="0"/>
            <a:t>が分かります。</a:t>
          </a:r>
        </a:p>
        <a:p>
          <a:pPr>
            <a:lnSpc>
              <a:spcPts val="1500"/>
            </a:lnSpc>
          </a:pPr>
          <a:r>
            <a:rPr kumimoji="1" lang="ja-JP" altLang="en-US" sz="1600" b="0"/>
            <a:t>　　　　　　　（Ｅ）＝（Ｂ）－（Ｃ）－（Ｄ）</a:t>
          </a:r>
        </a:p>
      </xdr:txBody>
    </xdr:sp>
    <xdr:clientData/>
  </xdr:twoCellAnchor>
  <xdr:twoCellAnchor>
    <xdr:from>
      <xdr:col>2</xdr:col>
      <xdr:colOff>57150</xdr:colOff>
      <xdr:row>12</xdr:row>
      <xdr:rowOff>380999</xdr:rowOff>
    </xdr:from>
    <xdr:to>
      <xdr:col>2</xdr:col>
      <xdr:colOff>1095375</xdr:colOff>
      <xdr:row>14</xdr:row>
      <xdr:rowOff>603049</xdr:rowOff>
    </xdr:to>
    <xdr:sp macro="" textlink="">
      <xdr:nvSpPr>
        <xdr:cNvPr id="12" name="円弧 11">
          <a:extLst>
            <a:ext uri="{FF2B5EF4-FFF2-40B4-BE49-F238E27FC236}">
              <a16:creationId xmlns:a16="http://schemas.microsoft.com/office/drawing/2014/main" id="{74BC2F7D-A4B1-46F6-8468-CE3972AEAE41}"/>
            </a:ext>
          </a:extLst>
        </xdr:cNvPr>
        <xdr:cNvSpPr/>
      </xdr:nvSpPr>
      <xdr:spPr bwMode="auto">
        <a:xfrm rot="7079337">
          <a:off x="2617888" y="6354661"/>
          <a:ext cx="1746050" cy="1038225"/>
        </a:xfrm>
        <a:prstGeom prst="arc">
          <a:avLst>
            <a:gd name="adj1" fmla="val 16200000"/>
            <a:gd name="adj2" fmla="val 224988"/>
          </a:avLst>
        </a:prstGeom>
        <a:ln w="34925">
          <a:headEnd type="none" w="lg" len="me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</xdr:col>
      <xdr:colOff>457200</xdr:colOff>
      <xdr:row>15</xdr:row>
      <xdr:rowOff>133350</xdr:rowOff>
    </xdr:from>
    <xdr:to>
      <xdr:col>2</xdr:col>
      <xdr:colOff>495300</xdr:colOff>
      <xdr:row>18</xdr:row>
      <xdr:rowOff>76200</xdr:rowOff>
    </xdr:to>
    <xdr:grpSp>
      <xdr:nvGrpSpPr>
        <xdr:cNvPr id="13" name="グループ化 38">
          <a:extLst>
            <a:ext uri="{FF2B5EF4-FFF2-40B4-BE49-F238E27FC236}">
              <a16:creationId xmlns:a16="http://schemas.microsoft.com/office/drawing/2014/main" id="{EEDA6843-533C-45C1-82D9-2498571915B8}"/>
            </a:ext>
          </a:extLst>
        </xdr:cNvPr>
        <xdr:cNvGrpSpPr>
          <a:grpSpLocks/>
        </xdr:cNvGrpSpPr>
      </xdr:nvGrpSpPr>
      <xdr:grpSpPr bwMode="auto">
        <a:xfrm>
          <a:off x="2152650" y="8039100"/>
          <a:ext cx="1257300" cy="2228850"/>
          <a:chOff x="2228850" y="7521575"/>
          <a:chExt cx="1257300" cy="2216150"/>
        </a:xfrm>
      </xdr:grpSpPr>
      <xdr:sp macro="" textlink="">
        <xdr:nvSpPr>
          <xdr:cNvPr id="14" name="右中かっこ 13">
            <a:extLst>
              <a:ext uri="{FF2B5EF4-FFF2-40B4-BE49-F238E27FC236}">
                <a16:creationId xmlns:a16="http://schemas.microsoft.com/office/drawing/2014/main" id="{1251AEAD-037D-4CEB-BFAD-21479B1AFA8A}"/>
              </a:ext>
            </a:extLst>
          </xdr:cNvPr>
          <xdr:cNvSpPr/>
        </xdr:nvSpPr>
        <xdr:spPr>
          <a:xfrm>
            <a:off x="2924175" y="7521575"/>
            <a:ext cx="561975" cy="1862712"/>
          </a:xfrm>
          <a:prstGeom prst="rightBrace">
            <a:avLst>
              <a:gd name="adj1" fmla="val 0"/>
              <a:gd name="adj2" fmla="val 45205"/>
            </a:avLst>
          </a:prstGeom>
          <a:ln w="25400">
            <a:solidFill>
              <a:schemeClr val="tx2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cxnSp macro="">
        <xdr:nvCxnSpPr>
          <xdr:cNvPr id="15" name="直線コネクタ 14">
            <a:extLst>
              <a:ext uri="{FF2B5EF4-FFF2-40B4-BE49-F238E27FC236}">
                <a16:creationId xmlns:a16="http://schemas.microsoft.com/office/drawing/2014/main" id="{BBCC9CC5-7B9F-4D9F-ACF1-A3BE0309D5F5}"/>
              </a:ext>
            </a:extLst>
          </xdr:cNvPr>
          <xdr:cNvCxnSpPr/>
        </xdr:nvCxnSpPr>
        <xdr:spPr>
          <a:xfrm>
            <a:off x="2447925" y="8677412"/>
            <a:ext cx="428625" cy="0"/>
          </a:xfrm>
          <a:prstGeom prst="line">
            <a:avLst/>
          </a:prstGeom>
          <a:ln w="2857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6" name="円/楕円 22">
            <a:extLst>
              <a:ext uri="{FF2B5EF4-FFF2-40B4-BE49-F238E27FC236}">
                <a16:creationId xmlns:a16="http://schemas.microsoft.com/office/drawing/2014/main" id="{7A36B454-DD19-4151-9411-F9C2F4F614AC}"/>
              </a:ext>
            </a:extLst>
          </xdr:cNvPr>
          <xdr:cNvSpPr/>
        </xdr:nvSpPr>
        <xdr:spPr>
          <a:xfrm>
            <a:off x="2228850" y="9049954"/>
            <a:ext cx="752475" cy="506276"/>
          </a:xfrm>
          <a:prstGeom prst="ellipse">
            <a:avLst/>
          </a:prstGeom>
          <a:noFill/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endParaRPr lang="ja-JP" altLang="en-US"/>
          </a:p>
        </xdr:txBody>
      </xdr:sp>
      <xdr:cxnSp macro="">
        <xdr:nvCxnSpPr>
          <xdr:cNvPr id="17" name="直線矢印コネクタ 16">
            <a:extLst>
              <a:ext uri="{FF2B5EF4-FFF2-40B4-BE49-F238E27FC236}">
                <a16:creationId xmlns:a16="http://schemas.microsoft.com/office/drawing/2014/main" id="{6790D6B5-5E3E-4271-9E4D-6D54EBA94F86}"/>
              </a:ext>
            </a:extLst>
          </xdr:cNvPr>
          <xdr:cNvCxnSpPr>
            <a:stCxn id="16" idx="4"/>
          </xdr:cNvCxnSpPr>
        </xdr:nvCxnSpPr>
        <xdr:spPr>
          <a:xfrm flipH="1">
            <a:off x="2562225" y="9556230"/>
            <a:ext cx="38100" cy="181495"/>
          </a:xfrm>
          <a:prstGeom prst="straightConnector1">
            <a:avLst/>
          </a:prstGeom>
          <a:ln w="19050">
            <a:solidFill>
              <a:schemeClr val="tx2"/>
            </a:solidFill>
            <a:tailEnd type="arrow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2</xdr:col>
      <xdr:colOff>552450</xdr:colOff>
      <xdr:row>15</xdr:row>
      <xdr:rowOff>533400</xdr:rowOff>
    </xdr:from>
    <xdr:to>
      <xdr:col>6</xdr:col>
      <xdr:colOff>628650</xdr:colOff>
      <xdr:row>16</xdr:row>
      <xdr:rowOff>723900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51C56D53-6BBA-4385-B419-441089960E80}"/>
            </a:ext>
          </a:extLst>
        </xdr:cNvPr>
        <xdr:cNvSpPr txBox="1"/>
      </xdr:nvSpPr>
      <xdr:spPr>
        <a:xfrm>
          <a:off x="3467100" y="8439150"/>
          <a:ext cx="5219700" cy="9525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2857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>
            <a:lnSpc>
              <a:spcPts val="1600"/>
            </a:lnSpc>
          </a:pPr>
          <a:r>
            <a:rPr kumimoji="1" lang="ja-JP" altLang="ja-JP" sz="1600" b="0">
              <a:solidFill>
                <a:schemeClr val="dk1"/>
              </a:solidFill>
              <a:latin typeface="+mn-lt"/>
              <a:ea typeface="+mn-ea"/>
              <a:cs typeface="+mn-cs"/>
            </a:rPr>
            <a:t>（Ｆ）今年同月と（Ｈ）前年同月の収納率を比較することで、今年と去年の月ごとの</a:t>
          </a:r>
          <a:r>
            <a:rPr kumimoji="1" lang="ja-JP" altLang="ja-JP" sz="1600" b="0" u="sng">
              <a:solidFill>
                <a:schemeClr val="dk1"/>
              </a:solidFill>
              <a:latin typeface="+mn-lt"/>
              <a:ea typeface="+mn-ea"/>
              <a:cs typeface="+mn-cs"/>
            </a:rPr>
            <a:t>収納率の増減や</a:t>
          </a:r>
          <a:r>
            <a:rPr kumimoji="1" lang="ja-JP" altLang="ja-JP" sz="1600" b="0" i="0">
              <a:solidFill>
                <a:schemeClr val="dk1"/>
              </a:solidFill>
              <a:latin typeface="+mn-lt"/>
              <a:ea typeface="+mn-ea"/>
              <a:cs typeface="+mn-cs"/>
            </a:rPr>
            <a:t>年間を通しての収納率</a:t>
          </a:r>
          <a:r>
            <a:rPr kumimoji="1" lang="ja-JP" altLang="ja-JP" sz="1600" b="0">
              <a:solidFill>
                <a:schemeClr val="dk1"/>
              </a:solidFill>
              <a:latin typeface="+mn-lt"/>
              <a:ea typeface="+mn-ea"/>
              <a:cs typeface="+mn-cs"/>
            </a:rPr>
            <a:t>の推移が分かります。</a:t>
          </a:r>
          <a:endParaRPr lang="ja-JP" altLang="ja-JP" sz="1600" b="0"/>
        </a:p>
      </xdr:txBody>
    </xdr:sp>
    <xdr:clientData/>
  </xdr:twoCellAnchor>
  <xdr:twoCellAnchor>
    <xdr:from>
      <xdr:col>1</xdr:col>
      <xdr:colOff>628650</xdr:colOff>
      <xdr:row>18</xdr:row>
      <xdr:rowOff>190500</xdr:rowOff>
    </xdr:from>
    <xdr:to>
      <xdr:col>5</xdr:col>
      <xdr:colOff>631190</xdr:colOff>
      <xdr:row>18</xdr:row>
      <xdr:rowOff>647700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B56BA23-5FA8-41B5-8EE2-F03FCEE35F91}"/>
            </a:ext>
          </a:extLst>
        </xdr:cNvPr>
        <xdr:cNvSpPr txBox="1"/>
      </xdr:nvSpPr>
      <xdr:spPr>
        <a:xfrm>
          <a:off x="2324100" y="10382250"/>
          <a:ext cx="5031740" cy="45720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kumimoji="1" lang="en-US" altLang="ja-JP" sz="1600" b="0"/>
            <a:t>※</a:t>
          </a:r>
          <a:r>
            <a:rPr kumimoji="1" lang="ja-JP" altLang="en-US" sz="1600" b="0"/>
            <a:t>前年度同月の調査票の収納率を転記して下さい。</a:t>
          </a:r>
        </a:p>
      </xdr:txBody>
    </xdr:sp>
    <xdr:clientData/>
  </xdr:twoCellAnchor>
  <xdr:twoCellAnchor>
    <xdr:from>
      <xdr:col>0</xdr:col>
      <xdr:colOff>95250</xdr:colOff>
      <xdr:row>25</xdr:row>
      <xdr:rowOff>323850</xdr:rowOff>
    </xdr:from>
    <xdr:to>
      <xdr:col>12</xdr:col>
      <xdr:colOff>266700</xdr:colOff>
      <xdr:row>33</xdr:row>
      <xdr:rowOff>609600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702FE988-AA20-135D-6F1B-E5DC2C7D5AB4}"/>
            </a:ext>
          </a:extLst>
        </xdr:cNvPr>
        <xdr:cNvGrpSpPr/>
      </xdr:nvGrpSpPr>
      <xdr:grpSpPr>
        <a:xfrm>
          <a:off x="95250" y="13849350"/>
          <a:ext cx="16116300" cy="5543550"/>
          <a:chOff x="95250" y="13849350"/>
          <a:chExt cx="16116300" cy="5543550"/>
        </a:xfrm>
      </xdr:grpSpPr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567CDFC3-0E6D-EE08-16F2-40585997313A}"/>
              </a:ext>
            </a:extLst>
          </xdr:cNvPr>
          <xdr:cNvSpPr/>
        </xdr:nvSpPr>
        <xdr:spPr>
          <a:xfrm>
            <a:off x="5067300" y="13849350"/>
            <a:ext cx="11144250" cy="5543550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正方形/長方形 25">
            <a:extLst>
              <a:ext uri="{FF2B5EF4-FFF2-40B4-BE49-F238E27FC236}">
                <a16:creationId xmlns:a16="http://schemas.microsoft.com/office/drawing/2014/main" id="{294A5EC9-72FA-1440-FF70-3356F87F03A0}"/>
              </a:ext>
            </a:extLst>
          </xdr:cNvPr>
          <xdr:cNvSpPr/>
        </xdr:nvSpPr>
        <xdr:spPr>
          <a:xfrm>
            <a:off x="95250" y="14135100"/>
            <a:ext cx="4210050" cy="3257550"/>
          </a:xfrm>
          <a:prstGeom prst="rect">
            <a:avLst/>
          </a:prstGeom>
          <a:noFill/>
          <a:ln w="381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cxnSp macro="">
        <xdr:nvCxnSpPr>
          <xdr:cNvPr id="31" name="直線矢印コネクタ 30">
            <a:extLst>
              <a:ext uri="{FF2B5EF4-FFF2-40B4-BE49-F238E27FC236}">
                <a16:creationId xmlns:a16="http://schemas.microsoft.com/office/drawing/2014/main" id="{7356E879-A699-EDCB-AAB0-E3BB73C5703F}"/>
              </a:ext>
            </a:extLst>
          </xdr:cNvPr>
          <xdr:cNvCxnSpPr/>
        </xdr:nvCxnSpPr>
        <xdr:spPr>
          <a:xfrm flipH="1">
            <a:off x="4476750" y="15849600"/>
            <a:ext cx="533400" cy="0"/>
          </a:xfrm>
          <a:prstGeom prst="straightConnector1">
            <a:avLst/>
          </a:prstGeom>
          <a:ln w="38100">
            <a:solidFill>
              <a:srgbClr val="FF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B54"/>
  <sheetViews>
    <sheetView tabSelected="1" view="pageBreakPreview" topLeftCell="A25" zoomScale="50" zoomScaleNormal="50" zoomScaleSheetLayoutView="50" workbookViewId="0">
      <selection activeCell="M34" sqref="M34"/>
    </sheetView>
  </sheetViews>
  <sheetFormatPr defaultRowHeight="13.5"/>
  <cols>
    <col min="1" max="1" width="22.25" style="2" customWidth="1"/>
    <col min="2" max="2" width="16" style="2" customWidth="1"/>
    <col min="3" max="3" width="16.25" style="2" customWidth="1"/>
    <col min="4" max="4" width="16.875" style="2" customWidth="1"/>
    <col min="5" max="5" width="16.75" style="2" customWidth="1"/>
    <col min="6" max="6" width="17.5" style="2" customWidth="1"/>
    <col min="7" max="7" width="16.5" style="2" customWidth="1"/>
    <col min="8" max="8" width="16.875" style="2" customWidth="1"/>
    <col min="9" max="9" width="17.625" style="2" customWidth="1"/>
    <col min="10" max="10" width="16.75" style="2" customWidth="1"/>
    <col min="11" max="11" width="16.875" style="2" customWidth="1"/>
    <col min="12" max="13" width="18.375" style="2" customWidth="1"/>
    <col min="14" max="14" width="17.75" style="2" customWidth="1"/>
    <col min="15" max="15" width="17.625" style="2" customWidth="1"/>
    <col min="16" max="16" width="18.125" style="2" customWidth="1"/>
    <col min="17" max="17" width="18.25" style="2" customWidth="1"/>
    <col min="18" max="18" width="15.125" style="2" customWidth="1"/>
    <col min="19" max="19" width="6.625" style="2" customWidth="1"/>
    <col min="20" max="20" width="16.625" style="2" customWidth="1"/>
    <col min="21" max="21" width="15.875" style="2" customWidth="1"/>
    <col min="22" max="22" width="17" style="2" customWidth="1"/>
    <col min="23" max="23" width="21.75" style="2" customWidth="1"/>
    <col min="24" max="16384" width="9" style="2"/>
  </cols>
  <sheetData>
    <row r="1" spans="1:22" ht="45.95" customHeight="1">
      <c r="A1" s="126" t="s">
        <v>55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T1" s="3"/>
    </row>
    <row r="2" spans="1:22" ht="15" customHeight="1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2" ht="41.25" customHeight="1" thickBot="1">
      <c r="A3" s="127" t="s">
        <v>6</v>
      </c>
      <c r="B3" s="128"/>
      <c r="C3" s="129"/>
      <c r="D3" s="130"/>
      <c r="E3" s="5"/>
      <c r="F3" s="6"/>
      <c r="G3" s="7" t="s">
        <v>7</v>
      </c>
      <c r="J3" s="8"/>
      <c r="K3" s="7" t="s">
        <v>9</v>
      </c>
    </row>
    <row r="4" spans="1:22" ht="15" customHeight="1">
      <c r="A4" s="9"/>
      <c r="B4" s="9"/>
      <c r="C4" s="9"/>
      <c r="D4" s="9"/>
      <c r="E4" s="10"/>
      <c r="F4" s="10"/>
      <c r="G4" s="10"/>
      <c r="H4" s="9"/>
      <c r="I4" s="11"/>
      <c r="J4" s="11"/>
    </row>
    <row r="5" spans="1:22" ht="15" customHeight="1" thickBot="1">
      <c r="A5" s="9"/>
      <c r="B5" s="9"/>
      <c r="C5" s="9"/>
      <c r="D5" s="9"/>
      <c r="E5" s="10"/>
      <c r="F5" s="10"/>
      <c r="G5" s="10"/>
      <c r="H5" s="9"/>
      <c r="I5" s="11"/>
      <c r="J5" s="11"/>
    </row>
    <row r="6" spans="1:22" ht="31.5" customHeight="1" thickBot="1">
      <c r="A6" s="12" t="s">
        <v>56</v>
      </c>
      <c r="B6" s="9"/>
      <c r="C6" s="11"/>
      <c r="D6" s="11"/>
      <c r="E6" s="10"/>
      <c r="F6" s="10"/>
      <c r="G6" s="10"/>
      <c r="H6" s="9"/>
      <c r="I6" s="11"/>
      <c r="J6" s="11"/>
      <c r="R6" s="2" t="s">
        <v>8</v>
      </c>
      <c r="T6" s="121" t="s">
        <v>54</v>
      </c>
      <c r="U6" s="122"/>
      <c r="V6" s="123"/>
    </row>
    <row r="7" spans="1:22" ht="29.25" customHeight="1">
      <c r="A7" s="12" t="s">
        <v>12</v>
      </c>
      <c r="B7" s="12"/>
      <c r="C7" s="12"/>
      <c r="D7" s="12"/>
      <c r="E7" s="10"/>
      <c r="F7" s="10"/>
      <c r="G7" s="13" t="s">
        <v>57</v>
      </c>
      <c r="H7" s="9"/>
      <c r="I7" s="11"/>
      <c r="J7" s="11"/>
      <c r="R7" s="14" t="s">
        <v>37</v>
      </c>
    </row>
    <row r="8" spans="1:22" ht="10.5" customHeight="1" thickBot="1">
      <c r="E8" s="10"/>
      <c r="F8" s="10"/>
      <c r="G8" s="10"/>
      <c r="H8" s="9"/>
      <c r="I8" s="11"/>
      <c r="J8" s="11"/>
    </row>
    <row r="9" spans="1:22" ht="42" customHeight="1">
      <c r="A9" s="124"/>
      <c r="B9" s="131" t="s">
        <v>58</v>
      </c>
      <c r="C9" s="131"/>
      <c r="D9" s="131"/>
      <c r="E9" s="131"/>
      <c r="F9" s="131"/>
      <c r="G9" s="132"/>
      <c r="H9" s="133" t="s">
        <v>59</v>
      </c>
      <c r="I9" s="131"/>
      <c r="J9" s="131"/>
      <c r="K9" s="131"/>
      <c r="L9" s="131"/>
      <c r="M9" s="131"/>
      <c r="N9" s="131"/>
      <c r="O9" s="131"/>
      <c r="P9" s="131"/>
      <c r="Q9" s="131"/>
      <c r="R9" s="134"/>
      <c r="T9" s="118" t="s">
        <v>60</v>
      </c>
      <c r="U9" s="119"/>
      <c r="V9" s="120"/>
    </row>
    <row r="10" spans="1:22" s="7" customFormat="1" ht="74.25" customHeight="1">
      <c r="A10" s="125"/>
      <c r="B10" s="15" t="s">
        <v>20</v>
      </c>
      <c r="C10" s="16" t="s">
        <v>21</v>
      </c>
      <c r="D10" s="16" t="s">
        <v>22</v>
      </c>
      <c r="E10" s="17" t="s">
        <v>23</v>
      </c>
      <c r="F10" s="17" t="s">
        <v>19</v>
      </c>
      <c r="G10" s="18" t="s">
        <v>18</v>
      </c>
      <c r="H10" s="15" t="s">
        <v>36</v>
      </c>
      <c r="I10" s="16" t="s">
        <v>24</v>
      </c>
      <c r="J10" s="16" t="s">
        <v>25</v>
      </c>
      <c r="K10" s="16" t="s">
        <v>26</v>
      </c>
      <c r="L10" s="16" t="s">
        <v>27</v>
      </c>
      <c r="M10" s="16" t="s">
        <v>28</v>
      </c>
      <c r="N10" s="16" t="s">
        <v>29</v>
      </c>
      <c r="O10" s="16" t="s">
        <v>30</v>
      </c>
      <c r="P10" s="16" t="s">
        <v>31</v>
      </c>
      <c r="Q10" s="16" t="s">
        <v>32</v>
      </c>
      <c r="R10" s="19" t="s">
        <v>33</v>
      </c>
      <c r="S10" s="20"/>
      <c r="T10" s="21" t="s">
        <v>4</v>
      </c>
      <c r="U10" s="16" t="s">
        <v>5</v>
      </c>
      <c r="V10" s="22" t="s">
        <v>34</v>
      </c>
    </row>
    <row r="11" spans="1:22" ht="59.25" customHeight="1">
      <c r="A11" s="21" t="s">
        <v>0</v>
      </c>
      <c r="B11" s="83">
        <v>0</v>
      </c>
      <c r="C11" s="83">
        <v>0</v>
      </c>
      <c r="D11" s="83">
        <v>0</v>
      </c>
      <c r="E11" s="83">
        <v>0</v>
      </c>
      <c r="F11" s="83">
        <v>0</v>
      </c>
      <c r="G11" s="84">
        <v>0</v>
      </c>
      <c r="H11" s="85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6">
        <v>0</v>
      </c>
      <c r="S11" s="7"/>
      <c r="T11" s="50">
        <f>SUM(B11:G11)</f>
        <v>0</v>
      </c>
      <c r="U11" s="51">
        <f>SUM(H11:R11)</f>
        <v>0</v>
      </c>
      <c r="V11" s="52">
        <f>T11+U11</f>
        <v>0</v>
      </c>
    </row>
    <row r="12" spans="1:22" ht="59.25" customHeight="1">
      <c r="A12" s="23" t="s">
        <v>1</v>
      </c>
      <c r="B12" s="83">
        <v>0</v>
      </c>
      <c r="C12" s="83">
        <v>0</v>
      </c>
      <c r="D12" s="83">
        <v>0</v>
      </c>
      <c r="E12" s="83">
        <v>0</v>
      </c>
      <c r="F12" s="83">
        <v>0</v>
      </c>
      <c r="G12" s="84">
        <v>0</v>
      </c>
      <c r="H12" s="85">
        <v>0</v>
      </c>
      <c r="I12" s="83">
        <v>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7">
        <v>0</v>
      </c>
      <c r="S12" s="7"/>
      <c r="T12" s="50">
        <f>SUM(B12:G12)</f>
        <v>0</v>
      </c>
      <c r="U12" s="51">
        <f>SUM(H12:R12)</f>
        <v>0</v>
      </c>
      <c r="V12" s="52">
        <f>T12+U12</f>
        <v>0</v>
      </c>
    </row>
    <row r="13" spans="1:22" ht="59.25" customHeight="1">
      <c r="A13" s="23" t="s">
        <v>38</v>
      </c>
      <c r="B13" s="83">
        <v>0</v>
      </c>
      <c r="C13" s="83">
        <v>0</v>
      </c>
      <c r="D13" s="83">
        <v>0</v>
      </c>
      <c r="E13" s="88">
        <v>0</v>
      </c>
      <c r="F13" s="88">
        <v>0</v>
      </c>
      <c r="G13" s="89">
        <v>0</v>
      </c>
      <c r="H13" s="90">
        <v>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7">
        <v>0</v>
      </c>
      <c r="S13" s="7"/>
      <c r="T13" s="50">
        <f>SUM(B13:G13)</f>
        <v>0</v>
      </c>
      <c r="U13" s="51">
        <f>SUM(H13:R13)</f>
        <v>0</v>
      </c>
      <c r="V13" s="52">
        <f>T13+U13</f>
        <v>0</v>
      </c>
    </row>
    <row r="14" spans="1:22" ht="59.25" customHeight="1">
      <c r="A14" s="23" t="s">
        <v>39</v>
      </c>
      <c r="B14" s="88">
        <v>0</v>
      </c>
      <c r="C14" s="88">
        <v>0</v>
      </c>
      <c r="D14" s="88">
        <v>0</v>
      </c>
      <c r="E14" s="88">
        <v>0</v>
      </c>
      <c r="F14" s="88">
        <v>0</v>
      </c>
      <c r="G14" s="89">
        <v>0</v>
      </c>
      <c r="H14" s="90">
        <v>0</v>
      </c>
      <c r="I14" s="88">
        <v>0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7">
        <v>0</v>
      </c>
      <c r="S14" s="7"/>
      <c r="T14" s="50">
        <f>SUM(B14:G14)</f>
        <v>0</v>
      </c>
      <c r="U14" s="51">
        <f>SUM(H14:R14)</f>
        <v>0</v>
      </c>
      <c r="V14" s="52">
        <f>T14+U14</f>
        <v>0</v>
      </c>
    </row>
    <row r="15" spans="1:22" ht="59.25" customHeight="1" thickBot="1">
      <c r="A15" s="23" t="s">
        <v>40</v>
      </c>
      <c r="B15" s="53">
        <f>B12-B13-B14</f>
        <v>0</v>
      </c>
      <c r="C15" s="53">
        <f t="shared" ref="C15:R15" si="0">C12-C13-C14</f>
        <v>0</v>
      </c>
      <c r="D15" s="53">
        <f t="shared" si="0"/>
        <v>0</v>
      </c>
      <c r="E15" s="53">
        <f t="shared" si="0"/>
        <v>0</v>
      </c>
      <c r="F15" s="53">
        <f t="shared" si="0"/>
        <v>0</v>
      </c>
      <c r="G15" s="54">
        <f t="shared" si="0"/>
        <v>0</v>
      </c>
      <c r="H15" s="55">
        <f t="shared" si="0"/>
        <v>0</v>
      </c>
      <c r="I15" s="53">
        <f t="shared" si="0"/>
        <v>0</v>
      </c>
      <c r="J15" s="53">
        <f t="shared" si="0"/>
        <v>0</v>
      </c>
      <c r="K15" s="53">
        <f t="shared" si="0"/>
        <v>0</v>
      </c>
      <c r="L15" s="53">
        <f t="shared" si="0"/>
        <v>0</v>
      </c>
      <c r="M15" s="53">
        <f t="shared" si="0"/>
        <v>0</v>
      </c>
      <c r="N15" s="53">
        <f t="shared" si="0"/>
        <v>0</v>
      </c>
      <c r="O15" s="53">
        <f t="shared" si="0"/>
        <v>0</v>
      </c>
      <c r="P15" s="53">
        <f t="shared" si="0"/>
        <v>0</v>
      </c>
      <c r="Q15" s="53">
        <f t="shared" si="0"/>
        <v>0</v>
      </c>
      <c r="R15" s="56">
        <f t="shared" si="0"/>
        <v>0</v>
      </c>
      <c r="S15" s="7"/>
      <c r="T15" s="57">
        <f>SUM(B15:G15)</f>
        <v>0</v>
      </c>
      <c r="U15" s="53">
        <f>SUM(H15:R15)</f>
        <v>0</v>
      </c>
      <c r="V15" s="58">
        <f>T15+U15</f>
        <v>0</v>
      </c>
    </row>
    <row r="16" spans="1:22" ht="59.25" customHeight="1" thickTop="1" thickBot="1">
      <c r="A16" s="24" t="s">
        <v>14</v>
      </c>
      <c r="B16" s="59">
        <f>IF(B15=0,0,B15/B11)</f>
        <v>0</v>
      </c>
      <c r="C16" s="59">
        <f t="shared" ref="C16:R16" si="1">IF(C15=0,0,C15/C11)</f>
        <v>0</v>
      </c>
      <c r="D16" s="59">
        <f t="shared" si="1"/>
        <v>0</v>
      </c>
      <c r="E16" s="59">
        <f t="shared" si="1"/>
        <v>0</v>
      </c>
      <c r="F16" s="59">
        <f t="shared" si="1"/>
        <v>0</v>
      </c>
      <c r="G16" s="60">
        <f t="shared" si="1"/>
        <v>0</v>
      </c>
      <c r="H16" s="61">
        <f t="shared" si="1"/>
        <v>0</v>
      </c>
      <c r="I16" s="59">
        <f t="shared" si="1"/>
        <v>0</v>
      </c>
      <c r="J16" s="59">
        <f t="shared" si="1"/>
        <v>0</v>
      </c>
      <c r="K16" s="59">
        <f t="shared" si="1"/>
        <v>0</v>
      </c>
      <c r="L16" s="59">
        <f t="shared" si="1"/>
        <v>0</v>
      </c>
      <c r="M16" s="59">
        <f t="shared" si="1"/>
        <v>0</v>
      </c>
      <c r="N16" s="59">
        <f t="shared" si="1"/>
        <v>0</v>
      </c>
      <c r="O16" s="59">
        <f t="shared" si="1"/>
        <v>0</v>
      </c>
      <c r="P16" s="59">
        <f t="shared" si="1"/>
        <v>0</v>
      </c>
      <c r="Q16" s="59">
        <f t="shared" si="1"/>
        <v>0</v>
      </c>
      <c r="R16" s="62">
        <f t="shared" si="1"/>
        <v>0</v>
      </c>
      <c r="S16" s="7"/>
      <c r="T16" s="63">
        <f>IF(T15=0,0,T15/T11)</f>
        <v>0</v>
      </c>
      <c r="U16" s="64">
        <f>IF(U15=0,0,U15/U11)</f>
        <v>0</v>
      </c>
      <c r="V16" s="65">
        <f>IF(V15=0,0,V15/V11)</f>
        <v>0</v>
      </c>
    </row>
    <row r="17" spans="1:28" ht="59.25" customHeight="1" thickTop="1" thickBot="1">
      <c r="A17" s="24" t="s">
        <v>15</v>
      </c>
      <c r="B17" s="66">
        <f>(B16-B18)*100</f>
        <v>0</v>
      </c>
      <c r="C17" s="66">
        <f t="shared" ref="C17:R17" si="2">(C16-C18)*100</f>
        <v>0</v>
      </c>
      <c r="D17" s="66">
        <f t="shared" si="2"/>
        <v>0</v>
      </c>
      <c r="E17" s="66">
        <f t="shared" si="2"/>
        <v>0</v>
      </c>
      <c r="F17" s="66">
        <f t="shared" si="2"/>
        <v>0</v>
      </c>
      <c r="G17" s="67">
        <f t="shared" si="2"/>
        <v>0</v>
      </c>
      <c r="H17" s="68">
        <f t="shared" si="2"/>
        <v>0</v>
      </c>
      <c r="I17" s="66">
        <f t="shared" si="2"/>
        <v>0</v>
      </c>
      <c r="J17" s="66">
        <f t="shared" si="2"/>
        <v>0</v>
      </c>
      <c r="K17" s="66">
        <f t="shared" si="2"/>
        <v>0</v>
      </c>
      <c r="L17" s="66">
        <f t="shared" si="2"/>
        <v>0</v>
      </c>
      <c r="M17" s="66">
        <f t="shared" si="2"/>
        <v>0</v>
      </c>
      <c r="N17" s="66">
        <f t="shared" si="2"/>
        <v>0</v>
      </c>
      <c r="O17" s="66">
        <f t="shared" si="2"/>
        <v>0</v>
      </c>
      <c r="P17" s="66">
        <f t="shared" si="2"/>
        <v>0</v>
      </c>
      <c r="Q17" s="66">
        <f t="shared" si="2"/>
        <v>0</v>
      </c>
      <c r="R17" s="69">
        <f t="shared" si="2"/>
        <v>0</v>
      </c>
      <c r="S17" s="7"/>
      <c r="T17" s="70">
        <f>(T16-T18)*100</f>
        <v>0</v>
      </c>
      <c r="U17" s="66">
        <f>(U16-U18)*100</f>
        <v>0</v>
      </c>
      <c r="V17" s="69">
        <f>(V16-V18)*100</f>
        <v>0</v>
      </c>
    </row>
    <row r="18" spans="1:28" ht="59.25" customHeight="1" thickTop="1" thickBot="1">
      <c r="A18" s="25" t="s">
        <v>16</v>
      </c>
      <c r="B18" s="91">
        <v>0</v>
      </c>
      <c r="C18" s="91">
        <v>0</v>
      </c>
      <c r="D18" s="91">
        <v>0</v>
      </c>
      <c r="E18" s="91">
        <v>0</v>
      </c>
      <c r="F18" s="91">
        <v>0</v>
      </c>
      <c r="G18" s="92">
        <v>0</v>
      </c>
      <c r="H18" s="93">
        <v>0</v>
      </c>
      <c r="I18" s="91">
        <v>0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  <c r="R18" s="94">
        <v>0</v>
      </c>
      <c r="S18" s="7"/>
      <c r="T18" s="95">
        <v>0</v>
      </c>
      <c r="U18" s="96">
        <v>0</v>
      </c>
      <c r="V18" s="97">
        <v>0</v>
      </c>
    </row>
    <row r="19" spans="1:28" ht="59.25" customHeight="1" thickBot="1">
      <c r="A19" s="7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"/>
      <c r="T19" s="72"/>
      <c r="U19" s="72"/>
      <c r="V19" s="7"/>
    </row>
    <row r="20" spans="1:28" ht="59.25" customHeight="1">
      <c r="A20" s="26" t="s">
        <v>2</v>
      </c>
      <c r="B20" s="98">
        <v>0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0</v>
      </c>
      <c r="R20" s="99">
        <v>0</v>
      </c>
      <c r="S20" s="7"/>
      <c r="T20" s="73">
        <f>SUM(B20:G20)</f>
        <v>0</v>
      </c>
      <c r="U20" s="74">
        <f>SUM(H20:R20)</f>
        <v>0</v>
      </c>
      <c r="V20" s="75">
        <f>T20+U20</f>
        <v>0</v>
      </c>
    </row>
    <row r="21" spans="1:28" ht="59.25" customHeight="1" thickBot="1">
      <c r="A21" s="27" t="s">
        <v>3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101">
        <v>0</v>
      </c>
      <c r="S21" s="7"/>
      <c r="T21" s="76">
        <f>SUM(B21:G21)</f>
        <v>0</v>
      </c>
      <c r="U21" s="77">
        <f>SUM(H21:R21)</f>
        <v>0</v>
      </c>
      <c r="V21" s="78">
        <f>T21+U21</f>
        <v>0</v>
      </c>
    </row>
    <row r="22" spans="1:28" ht="24" customHeight="1"/>
    <row r="23" spans="1:28" ht="24" customHeight="1"/>
    <row r="24" spans="1:28" ht="24" customHeight="1">
      <c r="A24" s="12" t="s">
        <v>13</v>
      </c>
    </row>
    <row r="25" spans="1:28" ht="9.75" customHeight="1" thickBot="1"/>
    <row r="26" spans="1:28" ht="26.25" customHeight="1">
      <c r="A26" s="108" t="s">
        <v>61</v>
      </c>
      <c r="B26" s="109"/>
      <c r="C26" s="110"/>
      <c r="D26" s="28"/>
      <c r="E26" s="48" t="s">
        <v>10</v>
      </c>
      <c r="F26" s="30"/>
      <c r="G26" s="30"/>
      <c r="N26" s="48"/>
      <c r="O26" s="48" t="s">
        <v>11</v>
      </c>
      <c r="S26" s="31"/>
      <c r="T26" s="31"/>
    </row>
    <row r="27" spans="1:28" ht="26.25" customHeight="1">
      <c r="A27" s="111"/>
      <c r="B27" s="112"/>
      <c r="C27" s="113"/>
      <c r="D27" s="28"/>
      <c r="E27" s="34" t="s">
        <v>62</v>
      </c>
      <c r="F27" s="47"/>
      <c r="G27" s="47"/>
      <c r="H27" s="47"/>
      <c r="I27" s="47"/>
      <c r="J27" s="47"/>
      <c r="K27" s="47"/>
      <c r="L27" s="47"/>
      <c r="M27" s="33"/>
      <c r="N27" s="34"/>
      <c r="O27" s="34" t="s">
        <v>66</v>
      </c>
      <c r="P27" s="35"/>
      <c r="Q27" s="35"/>
      <c r="R27" s="35"/>
      <c r="S27" s="35"/>
      <c r="T27" s="35"/>
      <c r="U27" s="35"/>
      <c r="V27" s="35"/>
      <c r="AA27" s="36"/>
      <c r="AB27" s="36"/>
    </row>
    <row r="28" spans="1:28" ht="60" customHeight="1">
      <c r="A28" s="21" t="s">
        <v>0</v>
      </c>
      <c r="B28" s="114">
        <v>0</v>
      </c>
      <c r="C28" s="115"/>
      <c r="E28" s="34" t="s">
        <v>41</v>
      </c>
      <c r="F28" s="29"/>
      <c r="G28" s="4"/>
      <c r="H28" s="4"/>
      <c r="I28" s="4"/>
      <c r="J28" s="4"/>
      <c r="K28" s="4"/>
      <c r="L28" s="4"/>
      <c r="M28" s="31"/>
      <c r="N28" s="34"/>
      <c r="O28" s="34" t="s">
        <v>49</v>
      </c>
      <c r="P28" s="35"/>
      <c r="Q28" s="35"/>
      <c r="R28" s="35"/>
      <c r="S28" s="35"/>
      <c r="T28" s="35"/>
      <c r="U28" s="35"/>
      <c r="V28" s="35"/>
      <c r="AA28" s="37"/>
      <c r="AB28" s="37"/>
    </row>
    <row r="29" spans="1:28" ht="60" customHeight="1">
      <c r="A29" s="23" t="s">
        <v>1</v>
      </c>
      <c r="B29" s="114">
        <v>0</v>
      </c>
      <c r="C29" s="115"/>
      <c r="D29" s="38"/>
      <c r="E29" s="34" t="s">
        <v>63</v>
      </c>
      <c r="F29" s="29"/>
      <c r="G29" s="29"/>
      <c r="H29" s="29"/>
      <c r="I29" s="29"/>
      <c r="J29" s="29"/>
      <c r="K29" s="29"/>
      <c r="L29" s="29"/>
      <c r="N29" s="34"/>
      <c r="O29" s="34" t="s">
        <v>64</v>
      </c>
      <c r="P29" s="35"/>
      <c r="Q29" s="39"/>
      <c r="R29" s="39"/>
      <c r="S29" s="39"/>
      <c r="T29" s="39"/>
      <c r="U29" s="39"/>
      <c r="V29" s="39"/>
      <c r="AA29" s="40"/>
      <c r="AB29" s="41"/>
    </row>
    <row r="30" spans="1:28" ht="60" customHeight="1">
      <c r="A30" s="23" t="s">
        <v>38</v>
      </c>
      <c r="B30" s="114">
        <v>0</v>
      </c>
      <c r="C30" s="115"/>
      <c r="E30" s="34" t="s">
        <v>17</v>
      </c>
      <c r="F30" s="29"/>
      <c r="G30" s="29"/>
      <c r="H30" s="29"/>
      <c r="I30" s="29"/>
      <c r="J30" s="29"/>
      <c r="K30" s="29"/>
      <c r="L30" s="29"/>
      <c r="N30" s="34"/>
      <c r="O30" s="34" t="s">
        <v>42</v>
      </c>
      <c r="P30" s="35"/>
      <c r="Q30" s="39"/>
      <c r="R30" s="39"/>
      <c r="S30" s="39"/>
      <c r="T30" s="39"/>
      <c r="U30" s="39"/>
      <c r="V30" s="39"/>
    </row>
    <row r="31" spans="1:28" ht="60" customHeight="1">
      <c r="A31" s="23" t="s">
        <v>39</v>
      </c>
      <c r="B31" s="114">
        <v>0</v>
      </c>
      <c r="C31" s="115"/>
      <c r="E31" s="34" t="s">
        <v>45</v>
      </c>
      <c r="F31" s="29"/>
      <c r="G31" s="29"/>
      <c r="H31" s="29"/>
      <c r="I31" s="29"/>
      <c r="J31" s="29"/>
      <c r="K31" s="29"/>
      <c r="L31" s="29"/>
      <c r="N31" s="34"/>
      <c r="O31" s="34" t="s">
        <v>65</v>
      </c>
      <c r="P31" s="35"/>
      <c r="Q31" s="39"/>
      <c r="R31" s="39"/>
      <c r="S31" s="39"/>
      <c r="T31" s="39"/>
      <c r="U31" s="39"/>
      <c r="V31" s="39"/>
      <c r="W31" s="42"/>
      <c r="X31" s="42"/>
      <c r="Y31" s="42"/>
    </row>
    <row r="32" spans="1:28" ht="60" customHeight="1" thickBot="1">
      <c r="A32" s="23" t="s">
        <v>40</v>
      </c>
      <c r="B32" s="116">
        <f>B29-B30-B31</f>
        <v>0</v>
      </c>
      <c r="C32" s="117"/>
      <c r="D32" s="43"/>
      <c r="E32" s="34" t="s">
        <v>46</v>
      </c>
      <c r="F32" s="29"/>
      <c r="G32" s="29"/>
      <c r="H32" s="29"/>
      <c r="I32" s="29"/>
      <c r="J32" s="29"/>
      <c r="K32" s="48"/>
      <c r="L32" s="48"/>
      <c r="M32" s="42"/>
      <c r="N32" s="34"/>
      <c r="O32" s="34" t="s">
        <v>43</v>
      </c>
      <c r="P32" s="35"/>
      <c r="Q32" s="35"/>
      <c r="R32" s="35"/>
      <c r="S32" s="35"/>
      <c r="T32" s="35"/>
      <c r="U32" s="35"/>
      <c r="V32" s="35"/>
    </row>
    <row r="33" spans="1:22" ht="60" customHeight="1" thickTop="1" thickBot="1">
      <c r="A33" s="44" t="s">
        <v>14</v>
      </c>
      <c r="B33" s="102">
        <f>IF(B32=0,0,B32/B28)</f>
        <v>0</v>
      </c>
      <c r="C33" s="103"/>
      <c r="D33" s="43"/>
      <c r="E33" s="34" t="s">
        <v>50</v>
      </c>
      <c r="F33" s="29"/>
      <c r="G33" s="29"/>
      <c r="H33" s="29"/>
      <c r="I33" s="29"/>
      <c r="J33" s="29"/>
      <c r="K33" s="48"/>
      <c r="L33" s="48"/>
      <c r="M33" s="42"/>
      <c r="N33" s="49"/>
      <c r="O33" s="34" t="s">
        <v>17</v>
      </c>
      <c r="P33" s="34"/>
      <c r="Q33" s="34"/>
      <c r="R33" s="34"/>
      <c r="S33" s="34"/>
      <c r="T33" s="34"/>
      <c r="U33" s="34"/>
      <c r="V33" s="34"/>
    </row>
    <row r="34" spans="1:22" ht="60" customHeight="1" thickTop="1" thickBot="1">
      <c r="A34" s="44" t="s">
        <v>15</v>
      </c>
      <c r="B34" s="104">
        <f>(B33-B35)*100</f>
        <v>0</v>
      </c>
      <c r="C34" s="105"/>
      <c r="D34" s="43"/>
      <c r="K34" s="42"/>
      <c r="L34" s="42"/>
      <c r="M34" s="42"/>
      <c r="N34" s="34"/>
      <c r="O34" s="34" t="s">
        <v>44</v>
      </c>
      <c r="P34" s="35"/>
      <c r="Q34" s="35"/>
      <c r="R34" s="35"/>
      <c r="S34" s="35"/>
      <c r="T34" s="35"/>
      <c r="U34" s="35"/>
      <c r="V34" s="35"/>
    </row>
    <row r="35" spans="1:22" ht="60" customHeight="1" thickTop="1" thickBot="1">
      <c r="A35" s="45" t="s">
        <v>16</v>
      </c>
      <c r="B35" s="106">
        <v>0</v>
      </c>
      <c r="C35" s="107"/>
      <c r="F35" s="31"/>
      <c r="H35" s="43"/>
      <c r="O35" s="34" t="s">
        <v>46</v>
      </c>
      <c r="P35" s="42"/>
      <c r="Q35" s="42"/>
    </row>
    <row r="36" spans="1:22" ht="42.75" customHeight="1">
      <c r="E36" s="32"/>
      <c r="F36" s="31"/>
      <c r="H36" s="43"/>
      <c r="O36" s="34" t="s">
        <v>47</v>
      </c>
    </row>
    <row r="37" spans="1:22" ht="42.75" customHeight="1">
      <c r="E37" s="32"/>
      <c r="F37" s="31"/>
    </row>
    <row r="38" spans="1:22" ht="43.5" customHeight="1">
      <c r="E38" s="32"/>
      <c r="F38" s="31"/>
      <c r="H38" s="42"/>
      <c r="I38" s="42"/>
      <c r="J38" s="42"/>
      <c r="K38" s="42"/>
      <c r="L38" s="42"/>
      <c r="M38" s="42"/>
    </row>
    <row r="39" spans="1:22" ht="43.5" customHeight="1">
      <c r="E39" s="32"/>
      <c r="F39" s="31"/>
      <c r="H39" s="42"/>
      <c r="I39" s="42"/>
      <c r="J39" s="42"/>
      <c r="K39" s="42"/>
      <c r="L39" s="42"/>
      <c r="M39" s="42"/>
    </row>
    <row r="40" spans="1:22" ht="43.5" customHeight="1">
      <c r="F40" s="31"/>
      <c r="H40" s="42"/>
      <c r="I40" s="42"/>
      <c r="J40" s="42"/>
      <c r="K40" s="42"/>
      <c r="L40" s="42"/>
      <c r="M40" s="42"/>
    </row>
    <row r="41" spans="1:22" ht="43.5" customHeight="1">
      <c r="F41" s="31"/>
      <c r="H41" s="42"/>
      <c r="I41" s="42"/>
      <c r="J41" s="42"/>
      <c r="K41" s="42"/>
      <c r="L41" s="42"/>
      <c r="M41" s="42"/>
    </row>
    <row r="42" spans="1:22" ht="43.5" customHeight="1">
      <c r="F42" s="31"/>
      <c r="H42" s="42"/>
      <c r="I42" s="42"/>
      <c r="J42" s="42"/>
      <c r="K42" s="42"/>
      <c r="L42" s="42"/>
      <c r="M42" s="42"/>
      <c r="N42" s="42"/>
      <c r="O42" s="42"/>
      <c r="P42" s="42"/>
      <c r="Q42" s="42"/>
    </row>
    <row r="43" spans="1:22" ht="43.5" customHeight="1">
      <c r="H43" s="42"/>
      <c r="I43" s="42"/>
      <c r="J43" s="42"/>
      <c r="K43" s="42"/>
      <c r="L43" s="42"/>
      <c r="M43" s="42"/>
      <c r="N43" s="42"/>
      <c r="O43" s="42"/>
      <c r="P43" s="42"/>
      <c r="Q43" s="42"/>
    </row>
    <row r="44" spans="1:22" ht="43.5" customHeight="1">
      <c r="H44" s="42"/>
      <c r="I44" s="42"/>
      <c r="J44" s="42"/>
      <c r="K44" s="42"/>
      <c r="L44" s="42"/>
      <c r="M44" s="42"/>
      <c r="N44" s="42"/>
      <c r="O44" s="42"/>
      <c r="P44" s="42"/>
      <c r="Q44" s="42"/>
    </row>
    <row r="45" spans="1:22" ht="43.5" customHeight="1">
      <c r="D45" s="43"/>
      <c r="E45" s="43"/>
      <c r="F45" s="43"/>
      <c r="H45" s="42"/>
      <c r="I45" s="42"/>
      <c r="J45" s="42"/>
      <c r="K45" s="42"/>
      <c r="L45" s="42"/>
      <c r="M45" s="42"/>
      <c r="N45" s="42"/>
      <c r="O45" s="42"/>
      <c r="P45" s="42"/>
      <c r="Q45" s="42"/>
    </row>
    <row r="46" spans="1:22" ht="21" customHeight="1">
      <c r="B46" s="43"/>
      <c r="C46" s="43"/>
      <c r="D46" s="43"/>
      <c r="E46" s="43"/>
      <c r="F46" s="43"/>
      <c r="I46" s="42"/>
      <c r="J46" s="42"/>
      <c r="K46" s="42"/>
      <c r="L46" s="42"/>
      <c r="M46" s="42"/>
      <c r="N46" s="42"/>
      <c r="O46" s="42"/>
    </row>
    <row r="47" spans="1:22" ht="28.5" customHeight="1">
      <c r="C47" s="43"/>
      <c r="D47" s="46"/>
      <c r="E47" s="46"/>
      <c r="F47" s="46"/>
    </row>
    <row r="48" spans="1:22" ht="30" customHeight="1">
      <c r="C48" s="46"/>
      <c r="D48" s="43"/>
      <c r="E48" s="43"/>
      <c r="F48" s="43"/>
      <c r="G48" s="43"/>
      <c r="P48" s="42"/>
      <c r="Q48" s="42"/>
      <c r="R48" s="42"/>
    </row>
    <row r="49" spans="2:18" ht="21" customHeight="1">
      <c r="C49" s="43"/>
      <c r="G49" s="43"/>
      <c r="P49" s="42"/>
      <c r="Q49" s="42"/>
      <c r="R49" s="42"/>
    </row>
    <row r="50" spans="2:18" ht="21.75" customHeight="1">
      <c r="G50" s="46"/>
      <c r="H50" s="43"/>
    </row>
    <row r="51" spans="2:18" ht="21" customHeight="1">
      <c r="D51" s="46"/>
      <c r="E51" s="46"/>
      <c r="F51" s="46"/>
      <c r="G51" s="43"/>
      <c r="H51" s="43"/>
    </row>
    <row r="52" spans="2:18" ht="17.25">
      <c r="B52" s="46"/>
      <c r="C52" s="46"/>
    </row>
    <row r="53" spans="2:18" ht="18.75" customHeight="1"/>
    <row r="54" spans="2:18" ht="13.5" customHeight="1">
      <c r="G54" s="46"/>
    </row>
  </sheetData>
  <sheetProtection selectLockedCells="1"/>
  <mergeCells count="17">
    <mergeCell ref="T9:V9"/>
    <mergeCell ref="T6:V6"/>
    <mergeCell ref="A9:A10"/>
    <mergeCell ref="A1:R1"/>
    <mergeCell ref="A3:B3"/>
    <mergeCell ref="C3:D3"/>
    <mergeCell ref="B9:G9"/>
    <mergeCell ref="H9:R9"/>
    <mergeCell ref="B33:C33"/>
    <mergeCell ref="B34:C34"/>
    <mergeCell ref="B35:C35"/>
    <mergeCell ref="A26:C27"/>
    <mergeCell ref="B28:C28"/>
    <mergeCell ref="B29:C29"/>
    <mergeCell ref="B30:C30"/>
    <mergeCell ref="B31:C31"/>
    <mergeCell ref="B32:C32"/>
  </mergeCells>
  <phoneticPr fontId="1"/>
  <pageMargins left="0.31496062992125984" right="0.23622047244094491" top="0.74803149606299213" bottom="0.74803149606299213" header="0.31496062992125984" footer="0.31496062992125984"/>
  <pageSetup paperSize="9" scale="32" orientation="landscape" r:id="rId1"/>
  <rowBreaks count="1" manualBreakCount="1">
    <brk id="52" max="2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D725E5-B0DC-4EC4-A001-93CAEAE4CBB8}">
  <sheetPr>
    <pageSetUpPr fitToPage="1"/>
  </sheetPr>
  <dimension ref="A1:AB54"/>
  <sheetViews>
    <sheetView zoomScale="50" zoomScaleNormal="50" workbookViewId="0">
      <selection activeCell="H37" sqref="H37"/>
    </sheetView>
  </sheetViews>
  <sheetFormatPr defaultRowHeight="13.5"/>
  <cols>
    <col min="1" max="1" width="22.25" style="2" customWidth="1"/>
    <col min="2" max="2" width="16" style="2" customWidth="1"/>
    <col min="3" max="3" width="16.25" style="2" customWidth="1"/>
    <col min="4" max="4" width="16.875" style="2" customWidth="1"/>
    <col min="5" max="5" width="16.75" style="2" customWidth="1"/>
    <col min="6" max="6" width="17.5" style="2" customWidth="1"/>
    <col min="7" max="7" width="16.5" style="2" customWidth="1"/>
    <col min="8" max="8" width="16.875" style="2" customWidth="1"/>
    <col min="9" max="9" width="17.625" style="2" customWidth="1"/>
    <col min="10" max="10" width="16.75" style="2" customWidth="1"/>
    <col min="11" max="11" width="16.875" style="2" customWidth="1"/>
    <col min="12" max="13" width="18.375" style="2" customWidth="1"/>
    <col min="14" max="14" width="17.75" style="2" customWidth="1"/>
    <col min="15" max="15" width="17.625" style="2" customWidth="1"/>
    <col min="16" max="16" width="18.125" style="2" customWidth="1"/>
    <col min="17" max="17" width="18.25" style="2" customWidth="1"/>
    <col min="18" max="18" width="15.125" style="2" customWidth="1"/>
    <col min="19" max="19" width="6.625" style="2" customWidth="1"/>
    <col min="20" max="20" width="16.625" style="2" customWidth="1"/>
    <col min="21" max="21" width="15.875" style="2" customWidth="1"/>
    <col min="22" max="22" width="17" style="2" customWidth="1"/>
    <col min="23" max="23" width="21.75" style="2" customWidth="1"/>
    <col min="24" max="16384" width="9" style="2"/>
  </cols>
  <sheetData>
    <row r="1" spans="1:22" ht="45.95" customHeight="1">
      <c r="A1" s="126" t="s">
        <v>55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T1" s="3"/>
    </row>
    <row r="2" spans="1:22" ht="15" customHeight="1" thickBo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22" ht="41.25" customHeight="1" thickBot="1">
      <c r="A3" s="127" t="s">
        <v>6</v>
      </c>
      <c r="B3" s="128"/>
      <c r="C3" s="129"/>
      <c r="D3" s="130"/>
      <c r="E3" s="5"/>
      <c r="F3" s="6"/>
      <c r="G3" s="7" t="s">
        <v>7</v>
      </c>
      <c r="J3" s="8"/>
      <c r="K3" s="7" t="s">
        <v>9</v>
      </c>
    </row>
    <row r="4" spans="1:22" ht="15" customHeight="1">
      <c r="A4" s="9"/>
      <c r="B4" s="9"/>
      <c r="C4" s="9"/>
      <c r="D4" s="9"/>
      <c r="E4" s="10"/>
      <c r="F4" s="10"/>
      <c r="G4" s="10"/>
      <c r="H4" s="9"/>
      <c r="I4" s="11"/>
      <c r="J4" s="11"/>
    </row>
    <row r="5" spans="1:22" ht="15" customHeight="1" thickBot="1">
      <c r="A5" s="9"/>
      <c r="B5" s="9"/>
      <c r="C5" s="9"/>
      <c r="D5" s="9"/>
      <c r="E5" s="10"/>
      <c r="F5" s="10"/>
      <c r="G5" s="10"/>
      <c r="H5" s="9"/>
      <c r="I5" s="11"/>
      <c r="J5" s="11"/>
    </row>
    <row r="6" spans="1:22" ht="31.5" customHeight="1" thickBot="1">
      <c r="A6" s="12" t="s">
        <v>56</v>
      </c>
      <c r="B6" s="9"/>
      <c r="C6" s="11"/>
      <c r="D6" s="11"/>
      <c r="E6" s="10"/>
      <c r="F6" s="10"/>
      <c r="G6" s="10"/>
      <c r="H6" s="9"/>
      <c r="I6" s="11"/>
      <c r="J6" s="11"/>
      <c r="R6" s="2" t="s">
        <v>8</v>
      </c>
      <c r="T6" s="121" t="s">
        <v>35</v>
      </c>
      <c r="U6" s="122"/>
      <c r="V6" s="123"/>
    </row>
    <row r="7" spans="1:22" ht="29.25" customHeight="1">
      <c r="A7" s="12" t="s">
        <v>12</v>
      </c>
      <c r="B7" s="12"/>
      <c r="C7" s="12"/>
      <c r="D7" s="12"/>
      <c r="E7" s="10"/>
      <c r="F7" s="10"/>
      <c r="G7" s="13" t="s">
        <v>57</v>
      </c>
      <c r="H7" s="9"/>
      <c r="I7" s="11"/>
      <c r="J7" s="11"/>
      <c r="Q7" s="29"/>
      <c r="R7" s="79" t="s">
        <v>37</v>
      </c>
    </row>
    <row r="8" spans="1:22" ht="10.5" customHeight="1" thickBot="1">
      <c r="E8" s="10"/>
      <c r="F8" s="10"/>
      <c r="G8" s="10"/>
      <c r="H8" s="9"/>
      <c r="I8" s="11"/>
      <c r="J8" s="11"/>
    </row>
    <row r="9" spans="1:22" ht="42" customHeight="1">
      <c r="A9" s="124"/>
      <c r="B9" s="131" t="s">
        <v>58</v>
      </c>
      <c r="C9" s="131"/>
      <c r="D9" s="131"/>
      <c r="E9" s="131"/>
      <c r="F9" s="131"/>
      <c r="G9" s="132"/>
      <c r="H9" s="133" t="s">
        <v>59</v>
      </c>
      <c r="I9" s="131"/>
      <c r="J9" s="131"/>
      <c r="K9" s="131"/>
      <c r="L9" s="131"/>
      <c r="M9" s="131"/>
      <c r="N9" s="131"/>
      <c r="O9" s="131"/>
      <c r="P9" s="131"/>
      <c r="Q9" s="131"/>
      <c r="R9" s="134"/>
      <c r="T9" s="118" t="s">
        <v>60</v>
      </c>
      <c r="U9" s="119"/>
      <c r="V9" s="120"/>
    </row>
    <row r="10" spans="1:22" s="7" customFormat="1" ht="74.25" customHeight="1">
      <c r="A10" s="125"/>
      <c r="B10" s="15" t="s">
        <v>20</v>
      </c>
      <c r="C10" s="16" t="s">
        <v>21</v>
      </c>
      <c r="D10" s="16" t="s">
        <v>22</v>
      </c>
      <c r="E10" s="17" t="s">
        <v>23</v>
      </c>
      <c r="F10" s="17" t="s">
        <v>19</v>
      </c>
      <c r="G10" s="18" t="s">
        <v>18</v>
      </c>
      <c r="H10" s="15" t="s">
        <v>36</v>
      </c>
      <c r="I10" s="16" t="s">
        <v>24</v>
      </c>
      <c r="J10" s="16" t="s">
        <v>25</v>
      </c>
      <c r="K10" s="16" t="s">
        <v>26</v>
      </c>
      <c r="L10" s="16" t="s">
        <v>27</v>
      </c>
      <c r="M10" s="16" t="s">
        <v>28</v>
      </c>
      <c r="N10" s="16" t="s">
        <v>29</v>
      </c>
      <c r="O10" s="16" t="s">
        <v>30</v>
      </c>
      <c r="P10" s="16" t="s">
        <v>31</v>
      </c>
      <c r="Q10" s="16" t="s">
        <v>32</v>
      </c>
      <c r="R10" s="19" t="s">
        <v>33</v>
      </c>
      <c r="S10" s="20"/>
      <c r="T10" s="21" t="s">
        <v>4</v>
      </c>
      <c r="U10" s="16" t="s">
        <v>5</v>
      </c>
      <c r="V10" s="22" t="s">
        <v>34</v>
      </c>
    </row>
    <row r="11" spans="1:22" ht="59.25" customHeight="1">
      <c r="A11" s="21" t="s">
        <v>0</v>
      </c>
      <c r="B11" s="83">
        <v>146124475</v>
      </c>
      <c r="C11" s="83">
        <v>0</v>
      </c>
      <c r="D11" s="83">
        <v>0</v>
      </c>
      <c r="E11" s="83">
        <v>0</v>
      </c>
      <c r="F11" s="83">
        <v>0</v>
      </c>
      <c r="G11" s="84">
        <v>0</v>
      </c>
      <c r="H11" s="85">
        <v>6080209</v>
      </c>
      <c r="I11" s="83">
        <v>115161684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83">
        <v>0</v>
      </c>
      <c r="R11" s="86">
        <v>0</v>
      </c>
      <c r="S11" s="7"/>
      <c r="T11" s="50">
        <f>SUM(B11:G11)</f>
        <v>146124475</v>
      </c>
      <c r="U11" s="51">
        <f>SUM(H11:R11)</f>
        <v>121241893</v>
      </c>
      <c r="V11" s="52">
        <f>T11+U11</f>
        <v>267366368</v>
      </c>
    </row>
    <row r="12" spans="1:22" ht="59.25" customHeight="1">
      <c r="A12" s="23" t="s">
        <v>1</v>
      </c>
      <c r="B12" s="83">
        <v>146125100</v>
      </c>
      <c r="C12" s="83">
        <v>0</v>
      </c>
      <c r="D12" s="83">
        <v>0</v>
      </c>
      <c r="E12" s="83">
        <v>0</v>
      </c>
      <c r="F12" s="83">
        <v>0</v>
      </c>
      <c r="G12" s="84">
        <v>0</v>
      </c>
      <c r="H12" s="85">
        <v>6081000</v>
      </c>
      <c r="I12" s="83">
        <v>115162000</v>
      </c>
      <c r="J12" s="83">
        <v>0</v>
      </c>
      <c r="K12" s="83">
        <v>0</v>
      </c>
      <c r="L12" s="83">
        <v>0</v>
      </c>
      <c r="M12" s="83">
        <v>0</v>
      </c>
      <c r="N12" s="83">
        <v>0</v>
      </c>
      <c r="O12" s="83">
        <v>0</v>
      </c>
      <c r="P12" s="83">
        <v>0</v>
      </c>
      <c r="Q12" s="83">
        <v>0</v>
      </c>
      <c r="R12" s="87">
        <v>0</v>
      </c>
      <c r="S12" s="7"/>
      <c r="T12" s="50">
        <f>SUM(B12:G12)</f>
        <v>146125100</v>
      </c>
      <c r="U12" s="51">
        <f>SUM(H12:R12)</f>
        <v>121243000</v>
      </c>
      <c r="V12" s="52">
        <f>T12+U12</f>
        <v>267368100</v>
      </c>
    </row>
    <row r="13" spans="1:22" ht="59.25" customHeight="1">
      <c r="A13" s="23" t="s">
        <v>38</v>
      </c>
      <c r="B13" s="83">
        <v>100</v>
      </c>
      <c r="C13" s="83">
        <v>0</v>
      </c>
      <c r="D13" s="83">
        <v>0</v>
      </c>
      <c r="E13" s="88">
        <v>0</v>
      </c>
      <c r="F13" s="88">
        <v>0</v>
      </c>
      <c r="G13" s="89">
        <v>0</v>
      </c>
      <c r="H13" s="90">
        <v>100</v>
      </c>
      <c r="I13" s="88">
        <v>0</v>
      </c>
      <c r="J13" s="88">
        <v>0</v>
      </c>
      <c r="K13" s="88">
        <v>0</v>
      </c>
      <c r="L13" s="88">
        <v>0</v>
      </c>
      <c r="M13" s="88">
        <v>0</v>
      </c>
      <c r="N13" s="88">
        <v>0</v>
      </c>
      <c r="O13" s="88">
        <v>0</v>
      </c>
      <c r="P13" s="88">
        <v>0</v>
      </c>
      <c r="Q13" s="88">
        <v>0</v>
      </c>
      <c r="R13" s="87">
        <v>0</v>
      </c>
      <c r="S13" s="7"/>
      <c r="T13" s="50">
        <f>SUM(B13:G13)</f>
        <v>100</v>
      </c>
      <c r="U13" s="51">
        <f>SUM(H13:R13)</f>
        <v>100</v>
      </c>
      <c r="V13" s="52">
        <f>T13+U13</f>
        <v>200</v>
      </c>
    </row>
    <row r="14" spans="1:22" ht="59.25" customHeight="1">
      <c r="A14" s="23" t="s">
        <v>39</v>
      </c>
      <c r="B14" s="88">
        <v>525</v>
      </c>
      <c r="C14" s="88">
        <v>0</v>
      </c>
      <c r="D14" s="88">
        <v>0</v>
      </c>
      <c r="E14" s="88">
        <v>0</v>
      </c>
      <c r="F14" s="88">
        <v>0</v>
      </c>
      <c r="G14" s="89">
        <v>0</v>
      </c>
      <c r="H14" s="90">
        <v>791</v>
      </c>
      <c r="I14" s="88">
        <v>316</v>
      </c>
      <c r="J14" s="88">
        <v>0</v>
      </c>
      <c r="K14" s="88">
        <v>0</v>
      </c>
      <c r="L14" s="88">
        <v>0</v>
      </c>
      <c r="M14" s="88">
        <v>0</v>
      </c>
      <c r="N14" s="88">
        <v>0</v>
      </c>
      <c r="O14" s="88">
        <v>0</v>
      </c>
      <c r="P14" s="88">
        <v>0</v>
      </c>
      <c r="Q14" s="88">
        <v>0</v>
      </c>
      <c r="R14" s="87">
        <v>0</v>
      </c>
      <c r="S14" s="7"/>
      <c r="T14" s="50">
        <f>SUM(B14:G14)</f>
        <v>525</v>
      </c>
      <c r="U14" s="51">
        <f>SUM(H14:R14)</f>
        <v>1107</v>
      </c>
      <c r="V14" s="52">
        <f>T14+U14</f>
        <v>1632</v>
      </c>
    </row>
    <row r="15" spans="1:22" ht="59.25" customHeight="1" thickBot="1">
      <c r="A15" s="23" t="s">
        <v>40</v>
      </c>
      <c r="B15" s="53">
        <f>B12-B13-B14</f>
        <v>146124475</v>
      </c>
      <c r="C15" s="53">
        <f t="shared" ref="C15:R15" si="0">C12-C13-C14</f>
        <v>0</v>
      </c>
      <c r="D15" s="53">
        <f t="shared" si="0"/>
        <v>0</v>
      </c>
      <c r="E15" s="53">
        <f t="shared" si="0"/>
        <v>0</v>
      </c>
      <c r="F15" s="53">
        <f t="shared" si="0"/>
        <v>0</v>
      </c>
      <c r="G15" s="54">
        <f t="shared" si="0"/>
        <v>0</v>
      </c>
      <c r="H15" s="55">
        <f t="shared" si="0"/>
        <v>6080109</v>
      </c>
      <c r="I15" s="53">
        <f t="shared" si="0"/>
        <v>115161684</v>
      </c>
      <c r="J15" s="53">
        <f t="shared" si="0"/>
        <v>0</v>
      </c>
      <c r="K15" s="53">
        <f t="shared" si="0"/>
        <v>0</v>
      </c>
      <c r="L15" s="53">
        <f t="shared" si="0"/>
        <v>0</v>
      </c>
      <c r="M15" s="53">
        <f t="shared" si="0"/>
        <v>0</v>
      </c>
      <c r="N15" s="53">
        <f t="shared" si="0"/>
        <v>0</v>
      </c>
      <c r="O15" s="53">
        <f t="shared" si="0"/>
        <v>0</v>
      </c>
      <c r="P15" s="53">
        <f t="shared" si="0"/>
        <v>0</v>
      </c>
      <c r="Q15" s="53">
        <f t="shared" si="0"/>
        <v>0</v>
      </c>
      <c r="R15" s="56">
        <f t="shared" si="0"/>
        <v>0</v>
      </c>
      <c r="S15" s="7"/>
      <c r="T15" s="57">
        <f>SUM(B15:G15)</f>
        <v>146124475</v>
      </c>
      <c r="U15" s="53">
        <f>SUM(H15:R15)</f>
        <v>121241793</v>
      </c>
      <c r="V15" s="58">
        <f>T15+U15</f>
        <v>267366268</v>
      </c>
    </row>
    <row r="16" spans="1:22" ht="59.25" customHeight="1" thickTop="1" thickBot="1">
      <c r="A16" s="24" t="s">
        <v>14</v>
      </c>
      <c r="B16" s="59">
        <f>IF(B15=0,0,B15/B11)</f>
        <v>1</v>
      </c>
      <c r="C16" s="59">
        <f t="shared" ref="C16:R16" si="1">IF(C15=0,0,C15/C11)</f>
        <v>0</v>
      </c>
      <c r="D16" s="59">
        <f t="shared" si="1"/>
        <v>0</v>
      </c>
      <c r="E16" s="59">
        <f t="shared" si="1"/>
        <v>0</v>
      </c>
      <c r="F16" s="59">
        <f t="shared" si="1"/>
        <v>0</v>
      </c>
      <c r="G16" s="60">
        <f t="shared" si="1"/>
        <v>0</v>
      </c>
      <c r="H16" s="61">
        <f t="shared" si="1"/>
        <v>0.99998355319693777</v>
      </c>
      <c r="I16" s="59">
        <f t="shared" si="1"/>
        <v>1</v>
      </c>
      <c r="J16" s="59">
        <f t="shared" si="1"/>
        <v>0</v>
      </c>
      <c r="K16" s="59">
        <f t="shared" si="1"/>
        <v>0</v>
      </c>
      <c r="L16" s="59">
        <f t="shared" si="1"/>
        <v>0</v>
      </c>
      <c r="M16" s="59">
        <f t="shared" si="1"/>
        <v>0</v>
      </c>
      <c r="N16" s="59">
        <f t="shared" si="1"/>
        <v>0</v>
      </c>
      <c r="O16" s="59">
        <f t="shared" si="1"/>
        <v>0</v>
      </c>
      <c r="P16" s="59">
        <f t="shared" si="1"/>
        <v>0</v>
      </c>
      <c r="Q16" s="59">
        <f t="shared" si="1"/>
        <v>0</v>
      </c>
      <c r="R16" s="62">
        <f t="shared" si="1"/>
        <v>0</v>
      </c>
      <c r="S16" s="7"/>
      <c r="T16" s="63">
        <f>IF(T15=0,0,T15/T11)</f>
        <v>1</v>
      </c>
      <c r="U16" s="64">
        <f>IF(U15=0,0,U15/U11)</f>
        <v>0.99999917520258452</v>
      </c>
      <c r="V16" s="65">
        <f>IF(V15=0,0,V15/V11)</f>
        <v>0.99999962598137992</v>
      </c>
    </row>
    <row r="17" spans="1:28" ht="59.25" customHeight="1" thickTop="1" thickBot="1">
      <c r="A17" s="24" t="s">
        <v>15</v>
      </c>
      <c r="B17" s="1">
        <f>(B16-B18)*100</f>
        <v>1.2499999999999956</v>
      </c>
      <c r="C17" s="66">
        <f t="shared" ref="C17:R17" si="2">(C16-C18)*100</f>
        <v>0</v>
      </c>
      <c r="D17" s="66">
        <f t="shared" si="2"/>
        <v>0</v>
      </c>
      <c r="E17" s="66">
        <f t="shared" si="2"/>
        <v>0</v>
      </c>
      <c r="F17" s="66">
        <f t="shared" si="2"/>
        <v>0</v>
      </c>
      <c r="G17" s="67">
        <f t="shared" si="2"/>
        <v>0</v>
      </c>
      <c r="H17" s="68">
        <f t="shared" si="2"/>
        <v>0.99835531969377778</v>
      </c>
      <c r="I17" s="66">
        <f t="shared" si="2"/>
        <v>1.0000000000000009</v>
      </c>
      <c r="J17" s="66">
        <f t="shared" si="2"/>
        <v>0</v>
      </c>
      <c r="K17" s="66">
        <f t="shared" si="2"/>
        <v>0</v>
      </c>
      <c r="L17" s="66">
        <f t="shared" si="2"/>
        <v>0</v>
      </c>
      <c r="M17" s="66">
        <f t="shared" si="2"/>
        <v>0</v>
      </c>
      <c r="N17" s="66">
        <f t="shared" si="2"/>
        <v>0</v>
      </c>
      <c r="O17" s="66">
        <f t="shared" si="2"/>
        <v>0</v>
      </c>
      <c r="P17" s="66">
        <f t="shared" si="2"/>
        <v>0</v>
      </c>
      <c r="Q17" s="66">
        <f t="shared" si="2"/>
        <v>0</v>
      </c>
      <c r="R17" s="69">
        <f t="shared" si="2"/>
        <v>0</v>
      </c>
      <c r="S17" s="7"/>
      <c r="T17" s="70">
        <f>(T16-T18)*100</f>
        <v>100</v>
      </c>
      <c r="U17" s="66">
        <f>(U16-U18)*100</f>
        <v>99.99991752025845</v>
      </c>
      <c r="V17" s="69">
        <f>(V16-V18)*100</f>
        <v>99.999962598137998</v>
      </c>
    </row>
    <row r="18" spans="1:28" ht="59.25" customHeight="1" thickTop="1" thickBot="1">
      <c r="A18" s="25" t="s">
        <v>16</v>
      </c>
      <c r="B18" s="91">
        <v>0.98750000000000004</v>
      </c>
      <c r="C18" s="91">
        <v>0</v>
      </c>
      <c r="D18" s="91">
        <v>0</v>
      </c>
      <c r="E18" s="91">
        <v>0</v>
      </c>
      <c r="F18" s="91">
        <v>0</v>
      </c>
      <c r="G18" s="92">
        <v>0</v>
      </c>
      <c r="H18" s="93">
        <v>0.99</v>
      </c>
      <c r="I18" s="91">
        <v>0.99</v>
      </c>
      <c r="J18" s="91">
        <v>0</v>
      </c>
      <c r="K18" s="91">
        <v>0</v>
      </c>
      <c r="L18" s="91">
        <v>0</v>
      </c>
      <c r="M18" s="91">
        <v>0</v>
      </c>
      <c r="N18" s="91">
        <v>0</v>
      </c>
      <c r="O18" s="91">
        <v>0</v>
      </c>
      <c r="P18" s="91">
        <v>0</v>
      </c>
      <c r="Q18" s="91">
        <v>0</v>
      </c>
      <c r="R18" s="94">
        <v>0</v>
      </c>
      <c r="S18" s="7"/>
      <c r="T18" s="95">
        <v>0</v>
      </c>
      <c r="U18" s="96">
        <v>0</v>
      </c>
      <c r="V18" s="97">
        <v>0</v>
      </c>
    </row>
    <row r="19" spans="1:28" ht="59.25" customHeight="1" thickBot="1">
      <c r="A19" s="7"/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"/>
      <c r="T19" s="72"/>
      <c r="U19" s="72"/>
      <c r="V19" s="7"/>
    </row>
    <row r="20" spans="1:28" ht="59.25" customHeight="1">
      <c r="A20" s="26" t="s">
        <v>2</v>
      </c>
      <c r="B20" s="98">
        <v>0</v>
      </c>
      <c r="C20" s="98">
        <v>0</v>
      </c>
      <c r="D20" s="98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0</v>
      </c>
      <c r="R20" s="99">
        <v>0</v>
      </c>
      <c r="S20" s="7"/>
      <c r="T20" s="73">
        <f>SUM(B20:G20)</f>
        <v>0</v>
      </c>
      <c r="U20" s="74">
        <f>SUM(H20:R20)</f>
        <v>0</v>
      </c>
      <c r="V20" s="75">
        <f>T20+U20</f>
        <v>0</v>
      </c>
    </row>
    <row r="21" spans="1:28" ht="59.25" customHeight="1" thickBot="1">
      <c r="A21" s="27" t="s">
        <v>3</v>
      </c>
      <c r="B21" s="100">
        <v>0</v>
      </c>
      <c r="C21" s="100">
        <v>0</v>
      </c>
      <c r="D21" s="100">
        <v>0</v>
      </c>
      <c r="E21" s="100">
        <v>0</v>
      </c>
      <c r="F21" s="100">
        <v>0</v>
      </c>
      <c r="G21" s="100">
        <v>0</v>
      </c>
      <c r="H21" s="100">
        <v>0</v>
      </c>
      <c r="I21" s="100">
        <v>0</v>
      </c>
      <c r="J21" s="100">
        <v>0</v>
      </c>
      <c r="K21" s="100">
        <v>0</v>
      </c>
      <c r="L21" s="100">
        <v>0</v>
      </c>
      <c r="M21" s="100">
        <v>0</v>
      </c>
      <c r="N21" s="100">
        <v>0</v>
      </c>
      <c r="O21" s="100">
        <v>0</v>
      </c>
      <c r="P21" s="100">
        <v>0</v>
      </c>
      <c r="Q21" s="100">
        <v>0</v>
      </c>
      <c r="R21" s="101">
        <v>0</v>
      </c>
      <c r="S21" s="7"/>
      <c r="T21" s="76">
        <f>SUM(B21:G21)</f>
        <v>0</v>
      </c>
      <c r="U21" s="77">
        <f>SUM(H21:R21)</f>
        <v>0</v>
      </c>
      <c r="V21" s="78">
        <f>T21+U21</f>
        <v>0</v>
      </c>
    </row>
    <row r="22" spans="1:28" ht="24" customHeight="1"/>
    <row r="23" spans="1:28" ht="24" customHeight="1"/>
    <row r="24" spans="1:28" ht="24" customHeight="1">
      <c r="A24" s="12" t="s">
        <v>13</v>
      </c>
    </row>
    <row r="25" spans="1:28" ht="9.75" customHeight="1" thickBot="1"/>
    <row r="26" spans="1:28" ht="26.25" customHeight="1">
      <c r="A26" s="108" t="s">
        <v>61</v>
      </c>
      <c r="B26" s="109"/>
      <c r="C26" s="110"/>
      <c r="D26" s="28"/>
      <c r="E26" s="48" t="s">
        <v>10</v>
      </c>
      <c r="F26" s="30"/>
      <c r="G26" s="30"/>
      <c r="N26" s="48"/>
      <c r="O26" s="48" t="s">
        <v>11</v>
      </c>
      <c r="S26" s="31"/>
      <c r="T26" s="31"/>
    </row>
    <row r="27" spans="1:28" ht="26.25" customHeight="1">
      <c r="A27" s="111"/>
      <c r="B27" s="112"/>
      <c r="C27" s="113"/>
      <c r="D27" s="28"/>
      <c r="E27" s="34" t="s">
        <v>62</v>
      </c>
      <c r="F27" s="47"/>
      <c r="G27" s="47"/>
      <c r="H27" s="47"/>
      <c r="I27" s="47"/>
      <c r="J27" s="47"/>
      <c r="K27" s="47"/>
      <c r="L27" s="47"/>
      <c r="M27" s="33"/>
      <c r="N27" s="34"/>
      <c r="O27" s="34" t="s">
        <v>66</v>
      </c>
      <c r="P27" s="35"/>
      <c r="Q27" s="35"/>
      <c r="R27" s="35"/>
      <c r="S27" s="35"/>
      <c r="T27" s="35"/>
      <c r="U27" s="35"/>
      <c r="V27" s="35"/>
      <c r="AA27" s="36"/>
      <c r="AB27" s="36"/>
    </row>
    <row r="28" spans="1:28" ht="60" customHeight="1">
      <c r="A28" s="21" t="s">
        <v>0</v>
      </c>
      <c r="B28" s="114">
        <v>0</v>
      </c>
      <c r="C28" s="115"/>
      <c r="E28" s="34" t="s">
        <v>41</v>
      </c>
      <c r="F28" s="29"/>
      <c r="G28" s="4"/>
      <c r="H28" s="4"/>
      <c r="I28" s="4"/>
      <c r="J28" s="4"/>
      <c r="K28" s="4"/>
      <c r="L28" s="4"/>
      <c r="M28" s="31"/>
      <c r="N28" s="34"/>
      <c r="O28" s="34" t="s">
        <v>51</v>
      </c>
      <c r="P28" s="35"/>
      <c r="Q28" s="35"/>
      <c r="R28" s="35"/>
      <c r="S28" s="35"/>
      <c r="T28" s="35"/>
      <c r="U28" s="35"/>
      <c r="V28" s="35"/>
      <c r="AA28" s="37"/>
      <c r="AB28" s="37"/>
    </row>
    <row r="29" spans="1:28" ht="60" customHeight="1">
      <c r="A29" s="80" t="s">
        <v>1</v>
      </c>
      <c r="B29" s="114">
        <v>0</v>
      </c>
      <c r="C29" s="115"/>
      <c r="D29" s="38"/>
      <c r="E29" s="34" t="s">
        <v>63</v>
      </c>
      <c r="F29" s="29"/>
      <c r="G29" s="29"/>
      <c r="H29" s="29"/>
      <c r="I29" s="29"/>
      <c r="J29" s="29"/>
      <c r="K29" s="29"/>
      <c r="L29" s="29"/>
      <c r="N29" s="34"/>
      <c r="O29" s="34" t="s">
        <v>64</v>
      </c>
      <c r="P29" s="35"/>
      <c r="Q29" s="39"/>
      <c r="R29" s="39"/>
      <c r="S29" s="39"/>
      <c r="T29" s="39"/>
      <c r="U29" s="39"/>
      <c r="V29" s="39"/>
      <c r="AA29" s="40"/>
      <c r="AB29" s="41"/>
    </row>
    <row r="30" spans="1:28" ht="60" customHeight="1">
      <c r="A30" s="81" t="s">
        <v>48</v>
      </c>
      <c r="B30" s="114">
        <v>0</v>
      </c>
      <c r="C30" s="115"/>
      <c r="E30" s="34" t="s">
        <v>17</v>
      </c>
      <c r="F30" s="29"/>
      <c r="G30" s="29"/>
      <c r="H30" s="29"/>
      <c r="I30" s="29"/>
      <c r="J30" s="29"/>
      <c r="K30" s="29"/>
      <c r="L30" s="29"/>
      <c r="N30" s="34"/>
      <c r="O30" s="34" t="s">
        <v>42</v>
      </c>
      <c r="P30" s="35"/>
      <c r="Q30" s="39"/>
      <c r="R30" s="39"/>
      <c r="S30" s="39"/>
      <c r="T30" s="39"/>
      <c r="U30" s="39"/>
      <c r="V30" s="39"/>
    </row>
    <row r="31" spans="1:28" ht="60" customHeight="1">
      <c r="A31" s="82" t="s">
        <v>39</v>
      </c>
      <c r="B31" s="114">
        <v>0</v>
      </c>
      <c r="C31" s="115"/>
      <c r="E31" s="34" t="s">
        <v>45</v>
      </c>
      <c r="F31" s="29"/>
      <c r="G31" s="29"/>
      <c r="H31" s="29"/>
      <c r="I31" s="29"/>
      <c r="J31" s="29"/>
      <c r="K31" s="29"/>
      <c r="L31" s="29"/>
      <c r="N31" s="34"/>
      <c r="O31" s="34" t="s">
        <v>65</v>
      </c>
      <c r="P31" s="35"/>
      <c r="Q31" s="39"/>
      <c r="R31" s="39"/>
      <c r="S31" s="39"/>
      <c r="T31" s="39"/>
      <c r="U31" s="39"/>
      <c r="V31" s="39"/>
      <c r="W31" s="42"/>
      <c r="X31" s="42"/>
      <c r="Y31" s="42"/>
    </row>
    <row r="32" spans="1:28" ht="60" customHeight="1" thickBot="1">
      <c r="A32" s="23" t="s">
        <v>40</v>
      </c>
      <c r="B32" s="116">
        <f>B29-B30-B31</f>
        <v>0</v>
      </c>
      <c r="C32" s="117"/>
      <c r="D32" s="43"/>
      <c r="E32" s="34" t="s">
        <v>46</v>
      </c>
      <c r="F32" s="29"/>
      <c r="G32" s="29"/>
      <c r="H32" s="29"/>
      <c r="I32" s="29"/>
      <c r="J32" s="29"/>
      <c r="K32" s="48"/>
      <c r="L32" s="48"/>
      <c r="M32" s="42"/>
      <c r="N32" s="34"/>
      <c r="O32" s="34" t="s">
        <v>43</v>
      </c>
      <c r="P32" s="35"/>
      <c r="Q32" s="35"/>
      <c r="R32" s="35"/>
      <c r="S32" s="35"/>
      <c r="T32" s="35"/>
      <c r="U32" s="35"/>
      <c r="V32" s="35"/>
    </row>
    <row r="33" spans="1:22" ht="60" customHeight="1" thickTop="1" thickBot="1">
      <c r="A33" s="44" t="s">
        <v>14</v>
      </c>
      <c r="B33" s="102">
        <f>IF(B32=0,0,B32/B28)</f>
        <v>0</v>
      </c>
      <c r="C33" s="103"/>
      <c r="D33" s="43"/>
      <c r="E33" s="34" t="s">
        <v>47</v>
      </c>
      <c r="F33" s="29"/>
      <c r="G33" s="29"/>
      <c r="H33" s="29"/>
      <c r="I33" s="29"/>
      <c r="J33" s="29"/>
      <c r="K33" s="48"/>
      <c r="L33" s="48"/>
      <c r="M33" s="42"/>
      <c r="N33" s="49"/>
      <c r="O33" s="34" t="s">
        <v>17</v>
      </c>
      <c r="P33" s="34"/>
      <c r="Q33" s="34"/>
      <c r="R33" s="34"/>
      <c r="S33" s="34"/>
      <c r="T33" s="34"/>
      <c r="U33" s="34"/>
      <c r="V33" s="34"/>
    </row>
    <row r="34" spans="1:22" ht="60" customHeight="1" thickTop="1" thickBot="1">
      <c r="A34" s="44" t="s">
        <v>15</v>
      </c>
      <c r="B34" s="104">
        <f>(B33-B35)*100</f>
        <v>0</v>
      </c>
      <c r="C34" s="105"/>
      <c r="D34" s="43"/>
      <c r="K34" s="42"/>
      <c r="L34" s="42"/>
      <c r="M34" s="42"/>
      <c r="N34" s="34"/>
      <c r="O34" s="34" t="s">
        <v>52</v>
      </c>
      <c r="P34" s="35"/>
      <c r="Q34" s="35"/>
      <c r="R34" s="35"/>
      <c r="S34" s="35"/>
      <c r="T34" s="35"/>
      <c r="U34" s="35"/>
      <c r="V34" s="35"/>
    </row>
    <row r="35" spans="1:22" ht="60" customHeight="1" thickTop="1" thickBot="1">
      <c r="A35" s="45" t="s">
        <v>16</v>
      </c>
      <c r="B35" s="106">
        <v>0</v>
      </c>
      <c r="C35" s="107"/>
      <c r="F35" s="31"/>
      <c r="H35" s="43"/>
      <c r="O35" s="34" t="s">
        <v>46</v>
      </c>
      <c r="P35" s="42"/>
      <c r="Q35" s="42"/>
    </row>
    <row r="36" spans="1:22" ht="42.75" customHeight="1">
      <c r="E36" s="32"/>
      <c r="F36" s="31"/>
      <c r="H36" s="43"/>
      <c r="O36" s="34" t="s">
        <v>53</v>
      </c>
    </row>
    <row r="37" spans="1:22" ht="42.75" customHeight="1">
      <c r="E37" s="32"/>
      <c r="F37" s="31"/>
    </row>
    <row r="38" spans="1:22" ht="43.5" customHeight="1">
      <c r="E38" s="32"/>
      <c r="F38" s="31"/>
      <c r="H38" s="42"/>
      <c r="I38" s="42"/>
      <c r="J38" s="42"/>
      <c r="K38" s="42"/>
      <c r="L38" s="42"/>
      <c r="M38" s="42"/>
    </row>
    <row r="39" spans="1:22" ht="43.5" customHeight="1">
      <c r="E39" s="32"/>
      <c r="F39" s="31"/>
      <c r="H39" s="42"/>
      <c r="I39" s="42"/>
      <c r="J39" s="42"/>
      <c r="K39" s="42"/>
      <c r="L39" s="42"/>
      <c r="M39" s="42"/>
    </row>
    <row r="40" spans="1:22" ht="43.5" customHeight="1">
      <c r="F40" s="31"/>
      <c r="H40" s="42"/>
      <c r="I40" s="42"/>
      <c r="J40" s="42"/>
      <c r="K40" s="42"/>
      <c r="L40" s="42"/>
      <c r="M40" s="42"/>
    </row>
    <row r="41" spans="1:22" ht="43.5" customHeight="1">
      <c r="F41" s="31"/>
      <c r="H41" s="42"/>
      <c r="I41" s="42"/>
      <c r="J41" s="42"/>
      <c r="K41" s="42"/>
      <c r="L41" s="42"/>
      <c r="M41" s="42"/>
    </row>
    <row r="42" spans="1:22" ht="43.5" customHeight="1">
      <c r="F42" s="31"/>
      <c r="H42" s="42"/>
      <c r="I42" s="42"/>
      <c r="J42" s="42"/>
      <c r="K42" s="42"/>
      <c r="L42" s="42"/>
      <c r="M42" s="42"/>
      <c r="N42" s="42"/>
      <c r="O42" s="42"/>
      <c r="P42" s="42"/>
      <c r="Q42" s="42"/>
    </row>
    <row r="43" spans="1:22" ht="43.5" customHeight="1">
      <c r="H43" s="42"/>
      <c r="I43" s="42"/>
      <c r="J43" s="42"/>
      <c r="K43" s="42"/>
      <c r="L43" s="42"/>
      <c r="M43" s="42"/>
      <c r="N43" s="42"/>
      <c r="O43" s="42"/>
      <c r="P43" s="42"/>
      <c r="Q43" s="42"/>
    </row>
    <row r="44" spans="1:22" ht="43.5" customHeight="1">
      <c r="H44" s="42"/>
      <c r="I44" s="42"/>
      <c r="J44" s="42"/>
      <c r="K44" s="42"/>
      <c r="L44" s="42"/>
      <c r="M44" s="42"/>
      <c r="N44" s="42"/>
      <c r="O44" s="42"/>
      <c r="P44" s="42"/>
      <c r="Q44" s="42"/>
    </row>
    <row r="45" spans="1:22" ht="43.5" customHeight="1">
      <c r="D45" s="43"/>
      <c r="E45" s="43"/>
      <c r="F45" s="43"/>
      <c r="H45" s="42"/>
      <c r="I45" s="42"/>
      <c r="J45" s="42"/>
      <c r="K45" s="42"/>
      <c r="L45" s="42"/>
      <c r="M45" s="42"/>
      <c r="N45" s="42"/>
      <c r="O45" s="42"/>
      <c r="P45" s="42"/>
      <c r="Q45" s="42"/>
    </row>
    <row r="46" spans="1:22" ht="21" customHeight="1">
      <c r="B46" s="43"/>
      <c r="C46" s="43"/>
      <c r="D46" s="43"/>
      <c r="E46" s="43"/>
      <c r="F46" s="43"/>
      <c r="I46" s="42"/>
      <c r="J46" s="42"/>
      <c r="K46" s="42"/>
      <c r="L46" s="42"/>
      <c r="M46" s="42"/>
      <c r="N46" s="42"/>
      <c r="O46" s="42"/>
    </row>
    <row r="47" spans="1:22" ht="28.5" customHeight="1">
      <c r="C47" s="43"/>
      <c r="D47" s="46"/>
      <c r="E47" s="46"/>
      <c r="F47" s="46"/>
    </row>
    <row r="48" spans="1:22" ht="30" customHeight="1">
      <c r="C48" s="46"/>
      <c r="D48" s="43"/>
      <c r="E48" s="43"/>
      <c r="F48" s="43"/>
      <c r="G48" s="43"/>
      <c r="P48" s="42"/>
      <c r="Q48" s="42"/>
      <c r="R48" s="42"/>
    </row>
    <row r="49" spans="2:18" ht="21" customHeight="1">
      <c r="C49" s="43"/>
      <c r="G49" s="43"/>
      <c r="P49" s="42"/>
      <c r="Q49" s="42"/>
      <c r="R49" s="42"/>
    </row>
    <row r="50" spans="2:18" ht="21.75" customHeight="1">
      <c r="G50" s="46"/>
      <c r="H50" s="43"/>
    </row>
    <row r="51" spans="2:18" ht="21" customHeight="1">
      <c r="D51" s="46"/>
      <c r="E51" s="46"/>
      <c r="F51" s="46"/>
      <c r="G51" s="43"/>
      <c r="H51" s="43"/>
    </row>
    <row r="52" spans="2:18" ht="17.25">
      <c r="B52" s="46"/>
      <c r="C52" s="46"/>
    </row>
    <row r="53" spans="2:18" ht="18.75" customHeight="1"/>
    <row r="54" spans="2:18" ht="13.5" customHeight="1">
      <c r="G54" s="46"/>
    </row>
  </sheetData>
  <sheetProtection selectLockedCells="1"/>
  <mergeCells count="17">
    <mergeCell ref="A1:R1"/>
    <mergeCell ref="A3:B3"/>
    <mergeCell ref="C3:D3"/>
    <mergeCell ref="T6:V6"/>
    <mergeCell ref="A9:A10"/>
    <mergeCell ref="B9:G9"/>
    <mergeCell ref="H9:R9"/>
    <mergeCell ref="T9:V9"/>
    <mergeCell ref="B33:C33"/>
    <mergeCell ref="B34:C34"/>
    <mergeCell ref="B35:C35"/>
    <mergeCell ref="A26:C27"/>
    <mergeCell ref="B28:C28"/>
    <mergeCell ref="B29:C29"/>
    <mergeCell ref="B30:C30"/>
    <mergeCell ref="B31:C31"/>
    <mergeCell ref="B32:C32"/>
  </mergeCells>
  <phoneticPr fontId="1"/>
  <pageMargins left="0.31496062992125984" right="0.23622047244094491" top="0.74803149606299213" bottom="0.74803149606299213" header="0.31496062992125984" footer="0.31496062992125984"/>
  <pageSetup paperSize="9" scale="32" orientation="landscape" r:id="rId1"/>
  <rowBreaks count="1" manualBreakCount="1">
    <brk id="52" max="22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R7年度　保険料納期別収納率等調査票（報告用）</vt:lpstr>
      <vt:lpstr>記入例</vt:lpstr>
      <vt:lpstr>'R7年度　保険料納期別収納率等調査票（報告用）'!Print_Area</vt:lpstr>
      <vt:lpstr>記入例!Print_Area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kanri05</cp:lastModifiedBy>
  <cp:lastPrinted>2025-03-31T02:05:34Z</cp:lastPrinted>
  <dcterms:created xsi:type="dcterms:W3CDTF">2008-12-11T03:47:37Z</dcterms:created>
  <dcterms:modified xsi:type="dcterms:W3CDTF">2025-03-31T02:05:43Z</dcterms:modified>
</cp:coreProperties>
</file>